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wcardona\Desktop\SOSEP GENERAL\MIS AÑOS DORADOS\SOCIO LINGUISTICA\"/>
    </mc:Choice>
  </mc:AlternateContent>
  <bookViews>
    <workbookView xWindow="0" yWindow="0" windowWidth="28800" windowHeight="12015" activeTab="3"/>
  </bookViews>
  <sheets>
    <sheet name="General" sheetId="4" r:id="rId1"/>
    <sheet name="EDAD" sheetId="5" r:id="rId2"/>
    <sheet name="Departamento" sheetId="3" r:id="rId3"/>
    <sheet name="Regiones" sheetId="1" r:id="rId4"/>
  </sheets>
  <definedNames>
    <definedName name="_xlnm.Print_Area" localSheetId="0">General!$A$1:$AF$25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1" i="3" l="1"/>
  <c r="AD120" i="1" l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E120" i="1"/>
  <c r="D120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E119" i="1"/>
  <c r="D119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E118" i="1"/>
  <c r="D118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E117" i="1"/>
  <c r="D117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E116" i="1"/>
  <c r="D116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E115" i="1"/>
  <c r="D115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E114" i="1"/>
  <c r="D114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E113" i="1"/>
  <c r="D113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E112" i="1"/>
  <c r="D112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E111" i="1"/>
  <c r="D111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E110" i="1"/>
  <c r="D110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E109" i="1"/>
  <c r="D10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E99" i="1"/>
  <c r="D99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E98" i="1"/>
  <c r="D98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E97" i="1"/>
  <c r="D97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E96" i="1"/>
  <c r="D96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E95" i="1"/>
  <c r="D95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E94" i="1"/>
  <c r="D94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E93" i="1"/>
  <c r="D93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E92" i="1"/>
  <c r="D92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E91" i="1"/>
  <c r="D91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E90" i="1"/>
  <c r="D90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E89" i="1"/>
  <c r="D89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E88" i="1"/>
  <c r="D88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E87" i="1"/>
  <c r="D87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E79" i="1"/>
  <c r="F79" i="1" s="1"/>
  <c r="D79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E80" i="1"/>
  <c r="D80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E78" i="1"/>
  <c r="D78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E77" i="1"/>
  <c r="D77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E76" i="1"/>
  <c r="D76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E75" i="1"/>
  <c r="D75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E74" i="1"/>
  <c r="D74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E73" i="1"/>
  <c r="D73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E72" i="1"/>
  <c r="D72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E71" i="1"/>
  <c r="D71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E70" i="1"/>
  <c r="D70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E69" i="1"/>
  <c r="D69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E68" i="1"/>
  <c r="D68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E67" i="1"/>
  <c r="D67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E66" i="1"/>
  <c r="D66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E65" i="1"/>
  <c r="D65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E64" i="1"/>
  <c r="D64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E57" i="1"/>
  <c r="D57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E56" i="1"/>
  <c r="D56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E55" i="1"/>
  <c r="D55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E54" i="1"/>
  <c r="D54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E53" i="1"/>
  <c r="D53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E52" i="1"/>
  <c r="D52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E51" i="1"/>
  <c r="D51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E50" i="1"/>
  <c r="D50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E49" i="1"/>
  <c r="D49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E48" i="1"/>
  <c r="D48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E47" i="1"/>
  <c r="D47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E46" i="1"/>
  <c r="D46" i="1"/>
  <c r="G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E45" i="1"/>
  <c r="D45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E38" i="1"/>
  <c r="D38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E37" i="1"/>
  <c r="D37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E36" i="1"/>
  <c r="D36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E35" i="1"/>
  <c r="D35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E34" i="1"/>
  <c r="D34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E33" i="1"/>
  <c r="D33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E32" i="1"/>
  <c r="D32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E31" i="1"/>
  <c r="D31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E30" i="1"/>
  <c r="D30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E29" i="1"/>
  <c r="D29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E28" i="1"/>
  <c r="D28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E27" i="1"/>
  <c r="D27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E26" i="1"/>
  <c r="D26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E25" i="1"/>
  <c r="D25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E24" i="1"/>
  <c r="D24" i="1"/>
  <c r="AE79" i="1" l="1"/>
  <c r="AE32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E17" i="1"/>
  <c r="D17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E16" i="1"/>
  <c r="D16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E15" i="1"/>
  <c r="D15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E14" i="1"/>
  <c r="D14" i="1"/>
  <c r="F14" i="1" s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E13" i="1"/>
  <c r="D13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E12" i="1"/>
  <c r="D12" i="1"/>
  <c r="F12" i="1" s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E11" i="1"/>
  <c r="D11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E10" i="1"/>
  <c r="D10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E9" i="1"/>
  <c r="D9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E8" i="1"/>
  <c r="D8" i="1"/>
  <c r="F8" i="1" s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E7" i="1"/>
  <c r="D7" i="1"/>
  <c r="F7" i="1" s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E6" i="1"/>
  <c r="D6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E5" i="1"/>
  <c r="D5" i="1"/>
  <c r="AC58" i="3"/>
  <c r="F58" i="3"/>
  <c r="AD141" i="3"/>
  <c r="E141" i="3"/>
  <c r="F32" i="1" s="1"/>
  <c r="F10" i="1" l="1"/>
  <c r="F5" i="1"/>
  <c r="F6" i="1"/>
  <c r="F11" i="1"/>
  <c r="F16" i="1"/>
  <c r="F15" i="1"/>
  <c r="F17" i="1"/>
  <c r="F13" i="1"/>
  <c r="F9" i="1"/>
  <c r="E79" i="3" l="1"/>
  <c r="AD79" i="3"/>
  <c r="AD6" i="3"/>
  <c r="AE74" i="1" l="1"/>
  <c r="F74" i="1"/>
  <c r="V58" i="3"/>
  <c r="W5" i="4" s="1"/>
  <c r="D58" i="3"/>
  <c r="E5" i="4" s="1"/>
  <c r="C58" i="3"/>
  <c r="D5" i="4" s="1"/>
  <c r="AD57" i="3"/>
  <c r="E57" i="3"/>
  <c r="F5" i="4" l="1"/>
  <c r="AD5" i="4" l="1"/>
  <c r="G5" i="4"/>
  <c r="F99" i="1" l="1"/>
  <c r="AE77" i="1"/>
  <c r="AE73" i="1"/>
  <c r="F73" i="1"/>
  <c r="F68" i="1"/>
  <c r="F65" i="1"/>
  <c r="AE47" i="1"/>
  <c r="F47" i="1"/>
  <c r="F31" i="1"/>
  <c r="AE31" i="1"/>
  <c r="E134" i="3" l="1"/>
  <c r="F35" i="1" s="1"/>
  <c r="AD134" i="3"/>
  <c r="E145" i="3"/>
  <c r="E144" i="3"/>
  <c r="E143" i="3"/>
  <c r="E142" i="3"/>
  <c r="E140" i="3"/>
  <c r="E139" i="3"/>
  <c r="E138" i="3"/>
  <c r="F34" i="1" s="1"/>
  <c r="E137" i="3"/>
  <c r="E136" i="3"/>
  <c r="F33" i="1" s="1"/>
  <c r="E135" i="3"/>
  <c r="F36" i="1" s="1"/>
  <c r="E133" i="3"/>
  <c r="E132" i="3"/>
  <c r="E131" i="3"/>
  <c r="AC146" i="3"/>
  <c r="AD10" i="4" s="1"/>
  <c r="AB146" i="3"/>
  <c r="AC10" i="4" s="1"/>
  <c r="AA146" i="3"/>
  <c r="AB10" i="4" s="1"/>
  <c r="Z146" i="3"/>
  <c r="AA10" i="4" s="1"/>
  <c r="Y146" i="3"/>
  <c r="Z10" i="4" s="1"/>
  <c r="X146" i="3"/>
  <c r="Y10" i="4" s="1"/>
  <c r="W146" i="3"/>
  <c r="X10" i="4" s="1"/>
  <c r="V146" i="3"/>
  <c r="W10" i="4" s="1"/>
  <c r="U146" i="3"/>
  <c r="V10" i="4" s="1"/>
  <c r="T146" i="3"/>
  <c r="U10" i="4" s="1"/>
  <c r="S146" i="3"/>
  <c r="T10" i="4" s="1"/>
  <c r="R146" i="3"/>
  <c r="S10" i="4" s="1"/>
  <c r="Q146" i="3"/>
  <c r="R10" i="4" s="1"/>
  <c r="P146" i="3"/>
  <c r="Q10" i="4" s="1"/>
  <c r="O146" i="3"/>
  <c r="P10" i="4" s="1"/>
  <c r="N146" i="3"/>
  <c r="O10" i="4" s="1"/>
  <c r="M146" i="3"/>
  <c r="N10" i="4" s="1"/>
  <c r="L146" i="3"/>
  <c r="M10" i="4" s="1"/>
  <c r="K146" i="3"/>
  <c r="L10" i="4" s="1"/>
  <c r="J146" i="3"/>
  <c r="K10" i="4" s="1"/>
  <c r="I146" i="3"/>
  <c r="J10" i="4" s="1"/>
  <c r="H146" i="3"/>
  <c r="I10" i="4" s="1"/>
  <c r="G146" i="3"/>
  <c r="H10" i="4" s="1"/>
  <c r="F146" i="3"/>
  <c r="G10" i="4" s="1"/>
  <c r="D146" i="3"/>
  <c r="E10" i="4" s="1"/>
  <c r="AC125" i="3"/>
  <c r="AD20" i="4" s="1"/>
  <c r="AB125" i="3"/>
  <c r="AC20" i="4" s="1"/>
  <c r="AA125" i="3"/>
  <c r="AB20" i="4" s="1"/>
  <c r="Z125" i="3"/>
  <c r="AA20" i="4" s="1"/>
  <c r="Y125" i="3"/>
  <c r="Z20" i="4" s="1"/>
  <c r="X125" i="3"/>
  <c r="Y20" i="4" s="1"/>
  <c r="W125" i="3"/>
  <c r="X20" i="4" s="1"/>
  <c r="V125" i="3"/>
  <c r="W20" i="4" s="1"/>
  <c r="U125" i="3"/>
  <c r="V20" i="4" s="1"/>
  <c r="T125" i="3"/>
  <c r="U20" i="4" s="1"/>
  <c r="S125" i="3"/>
  <c r="T20" i="4" s="1"/>
  <c r="R125" i="3"/>
  <c r="S20" i="4" s="1"/>
  <c r="Q125" i="3"/>
  <c r="R20" i="4" s="1"/>
  <c r="P125" i="3"/>
  <c r="Q20" i="4" s="1"/>
  <c r="O125" i="3"/>
  <c r="P20" i="4" s="1"/>
  <c r="N125" i="3"/>
  <c r="O20" i="4" s="1"/>
  <c r="M125" i="3"/>
  <c r="N20" i="4" s="1"/>
  <c r="L125" i="3"/>
  <c r="M20" i="4" s="1"/>
  <c r="K125" i="3"/>
  <c r="L20" i="4" s="1"/>
  <c r="J125" i="3"/>
  <c r="K20" i="4" s="1"/>
  <c r="I125" i="3"/>
  <c r="J20" i="4" s="1"/>
  <c r="H125" i="3"/>
  <c r="I20" i="4" s="1"/>
  <c r="G125" i="3"/>
  <c r="H20" i="4" s="1"/>
  <c r="F125" i="3"/>
  <c r="G20" i="4" s="1"/>
  <c r="D125" i="3"/>
  <c r="E20" i="4" s="1"/>
  <c r="AC119" i="3"/>
  <c r="AD15" i="4" s="1"/>
  <c r="AB119" i="3"/>
  <c r="AC15" i="4" s="1"/>
  <c r="AA119" i="3"/>
  <c r="AB15" i="4" s="1"/>
  <c r="Z119" i="3"/>
  <c r="AA15" i="4" s="1"/>
  <c r="Y119" i="3"/>
  <c r="Z15" i="4" s="1"/>
  <c r="X119" i="3"/>
  <c r="Y15" i="4" s="1"/>
  <c r="W119" i="3"/>
  <c r="X15" i="4" s="1"/>
  <c r="V119" i="3"/>
  <c r="W15" i="4" s="1"/>
  <c r="U119" i="3"/>
  <c r="V15" i="4" s="1"/>
  <c r="T119" i="3"/>
  <c r="U15" i="4" s="1"/>
  <c r="S119" i="3"/>
  <c r="T15" i="4" s="1"/>
  <c r="R119" i="3"/>
  <c r="S15" i="4" s="1"/>
  <c r="Q119" i="3"/>
  <c r="R15" i="4" s="1"/>
  <c r="P119" i="3"/>
  <c r="Q15" i="4" s="1"/>
  <c r="O119" i="3"/>
  <c r="P15" i="4" s="1"/>
  <c r="N119" i="3"/>
  <c r="O15" i="4" s="1"/>
  <c r="M119" i="3"/>
  <c r="N15" i="4" s="1"/>
  <c r="L119" i="3"/>
  <c r="M15" i="4" s="1"/>
  <c r="K119" i="3"/>
  <c r="L15" i="4" s="1"/>
  <c r="J119" i="3"/>
  <c r="K15" i="4" s="1"/>
  <c r="I119" i="3"/>
  <c r="J15" i="4" s="1"/>
  <c r="H119" i="3"/>
  <c r="I15" i="4" s="1"/>
  <c r="G119" i="3"/>
  <c r="H15" i="4" s="1"/>
  <c r="F119" i="3"/>
  <c r="G15" i="4" s="1"/>
  <c r="D119" i="3"/>
  <c r="E15" i="4" s="1"/>
  <c r="E124" i="3"/>
  <c r="E123" i="3"/>
  <c r="E122" i="3"/>
  <c r="E121" i="3"/>
  <c r="E118" i="3"/>
  <c r="E117" i="3"/>
  <c r="E113" i="3"/>
  <c r="E112" i="3"/>
  <c r="E111" i="3"/>
  <c r="E110" i="3"/>
  <c r="E109" i="3"/>
  <c r="E108" i="3"/>
  <c r="AC114" i="3"/>
  <c r="AD13" i="4" s="1"/>
  <c r="AB114" i="3"/>
  <c r="AC13" i="4" s="1"/>
  <c r="AA114" i="3"/>
  <c r="AB13" i="4" s="1"/>
  <c r="Z114" i="3"/>
  <c r="AA13" i="4" s="1"/>
  <c r="Y114" i="3"/>
  <c r="Z13" i="4" s="1"/>
  <c r="X114" i="3"/>
  <c r="Y13" i="4" s="1"/>
  <c r="W114" i="3"/>
  <c r="X13" i="4" s="1"/>
  <c r="V114" i="3"/>
  <c r="W13" i="4" s="1"/>
  <c r="U114" i="3"/>
  <c r="V13" i="4" s="1"/>
  <c r="T114" i="3"/>
  <c r="U13" i="4" s="1"/>
  <c r="S114" i="3"/>
  <c r="T13" i="4" s="1"/>
  <c r="R114" i="3"/>
  <c r="S13" i="4" s="1"/>
  <c r="Q114" i="3"/>
  <c r="R13" i="4" s="1"/>
  <c r="P114" i="3"/>
  <c r="Q13" i="4" s="1"/>
  <c r="O114" i="3"/>
  <c r="P13" i="4" s="1"/>
  <c r="N114" i="3"/>
  <c r="O13" i="4" s="1"/>
  <c r="M114" i="3"/>
  <c r="N13" i="4" s="1"/>
  <c r="L114" i="3"/>
  <c r="M13" i="4" s="1"/>
  <c r="K114" i="3"/>
  <c r="L13" i="4" s="1"/>
  <c r="J114" i="3"/>
  <c r="K13" i="4" s="1"/>
  <c r="I114" i="3"/>
  <c r="J13" i="4" s="1"/>
  <c r="H114" i="3"/>
  <c r="I13" i="4" s="1"/>
  <c r="G114" i="3"/>
  <c r="H13" i="4" s="1"/>
  <c r="F114" i="3"/>
  <c r="G13" i="4" s="1"/>
  <c r="D114" i="3"/>
  <c r="E13" i="4" s="1"/>
  <c r="AE13" i="4" l="1"/>
  <c r="AE15" i="4"/>
  <c r="AE10" i="4"/>
  <c r="AE20" i="4"/>
  <c r="E146" i="3"/>
  <c r="E125" i="3"/>
  <c r="E119" i="3"/>
  <c r="E114" i="3"/>
  <c r="AB91" i="3" l="1"/>
  <c r="AC11" i="4" s="1"/>
  <c r="AD90" i="3"/>
  <c r="AC102" i="3"/>
  <c r="AD14" i="4" s="1"/>
  <c r="AB102" i="3"/>
  <c r="AC14" i="4" s="1"/>
  <c r="AA102" i="3"/>
  <c r="AB14" i="4" s="1"/>
  <c r="Z102" i="3"/>
  <c r="AA14" i="4" s="1"/>
  <c r="Y102" i="3"/>
  <c r="Z14" i="4" s="1"/>
  <c r="X102" i="3"/>
  <c r="Y14" i="4" s="1"/>
  <c r="W102" i="3"/>
  <c r="X14" i="4" s="1"/>
  <c r="V102" i="3"/>
  <c r="W14" i="4" s="1"/>
  <c r="U102" i="3"/>
  <c r="V14" i="4" s="1"/>
  <c r="T102" i="3"/>
  <c r="U14" i="4" s="1"/>
  <c r="S102" i="3"/>
  <c r="T14" i="4" s="1"/>
  <c r="R102" i="3"/>
  <c r="S14" i="4" s="1"/>
  <c r="Q102" i="3"/>
  <c r="R14" i="4" s="1"/>
  <c r="P102" i="3"/>
  <c r="Q14" i="4" s="1"/>
  <c r="O102" i="3"/>
  <c r="P14" i="4" s="1"/>
  <c r="N102" i="3"/>
  <c r="O14" i="4" s="1"/>
  <c r="M102" i="3"/>
  <c r="N14" i="4" s="1"/>
  <c r="L102" i="3"/>
  <c r="M14" i="4" s="1"/>
  <c r="K102" i="3"/>
  <c r="L14" i="4" s="1"/>
  <c r="J102" i="3"/>
  <c r="K14" i="4" s="1"/>
  <c r="I102" i="3"/>
  <c r="J14" i="4" s="1"/>
  <c r="H102" i="3"/>
  <c r="I14" i="4" s="1"/>
  <c r="G102" i="3"/>
  <c r="H14" i="4" s="1"/>
  <c r="F102" i="3"/>
  <c r="G14" i="4" s="1"/>
  <c r="D102" i="3"/>
  <c r="E14" i="4" s="1"/>
  <c r="E101" i="3"/>
  <c r="E100" i="3"/>
  <c r="E99" i="3"/>
  <c r="E98" i="3"/>
  <c r="E97" i="3"/>
  <c r="E96" i="3"/>
  <c r="E95" i="3"/>
  <c r="E94" i="3"/>
  <c r="E93" i="3"/>
  <c r="E90" i="3"/>
  <c r="E89" i="3"/>
  <c r="E88" i="3"/>
  <c r="E87" i="3"/>
  <c r="AC91" i="3"/>
  <c r="AD11" i="4" s="1"/>
  <c r="AA91" i="3"/>
  <c r="AB11" i="4" s="1"/>
  <c r="Z91" i="3"/>
  <c r="AA11" i="4" s="1"/>
  <c r="Y91" i="3"/>
  <c r="Z11" i="4" s="1"/>
  <c r="X91" i="3"/>
  <c r="Y11" i="4" s="1"/>
  <c r="W91" i="3"/>
  <c r="X11" i="4" s="1"/>
  <c r="V91" i="3"/>
  <c r="W11" i="4" s="1"/>
  <c r="U91" i="3"/>
  <c r="V11" i="4" s="1"/>
  <c r="T91" i="3"/>
  <c r="U11" i="4" s="1"/>
  <c r="S91" i="3"/>
  <c r="T11" i="4" s="1"/>
  <c r="R91" i="3"/>
  <c r="S11" i="4" s="1"/>
  <c r="Q91" i="3"/>
  <c r="R11" i="4" s="1"/>
  <c r="P91" i="3"/>
  <c r="Q11" i="4" s="1"/>
  <c r="O91" i="3"/>
  <c r="P11" i="4" s="1"/>
  <c r="N91" i="3"/>
  <c r="O11" i="4" s="1"/>
  <c r="M91" i="3"/>
  <c r="N11" i="4" s="1"/>
  <c r="L91" i="3"/>
  <c r="M11" i="4" s="1"/>
  <c r="K91" i="3"/>
  <c r="L11" i="4" s="1"/>
  <c r="J91" i="3"/>
  <c r="K11" i="4" s="1"/>
  <c r="I91" i="3"/>
  <c r="J11" i="4" s="1"/>
  <c r="H91" i="3"/>
  <c r="I11" i="4" s="1"/>
  <c r="G91" i="3"/>
  <c r="H11" i="4" s="1"/>
  <c r="F91" i="3"/>
  <c r="G11" i="4" s="1"/>
  <c r="E80" i="3"/>
  <c r="E78" i="3"/>
  <c r="E77" i="3"/>
  <c r="E76" i="3"/>
  <c r="E75" i="3"/>
  <c r="E72" i="3"/>
  <c r="E71" i="3"/>
  <c r="E70" i="3"/>
  <c r="E69" i="3"/>
  <c r="E65" i="3"/>
  <c r="E66" i="3" s="1"/>
  <c r="E62" i="3"/>
  <c r="E61" i="3"/>
  <c r="E60" i="3"/>
  <c r="E56" i="3"/>
  <c r="E55" i="3"/>
  <c r="E58" i="3" s="1"/>
  <c r="AC81" i="3"/>
  <c r="AD23" i="4" s="1"/>
  <c r="AB81" i="3"/>
  <c r="AC23" i="4" s="1"/>
  <c r="AA81" i="3"/>
  <c r="AB23" i="4" s="1"/>
  <c r="Z81" i="3"/>
  <c r="AA23" i="4" s="1"/>
  <c r="Y81" i="3"/>
  <c r="Z23" i="4" s="1"/>
  <c r="X81" i="3"/>
  <c r="Y23" i="4" s="1"/>
  <c r="W81" i="3"/>
  <c r="X23" i="4" s="1"/>
  <c r="V81" i="3"/>
  <c r="W23" i="4" s="1"/>
  <c r="U81" i="3"/>
  <c r="V23" i="4" s="1"/>
  <c r="T81" i="3"/>
  <c r="U23" i="4" s="1"/>
  <c r="S81" i="3"/>
  <c r="T23" i="4" s="1"/>
  <c r="R81" i="3"/>
  <c r="S23" i="4" s="1"/>
  <c r="Q81" i="3"/>
  <c r="R23" i="4" s="1"/>
  <c r="P81" i="3"/>
  <c r="Q23" i="4" s="1"/>
  <c r="O81" i="3"/>
  <c r="P23" i="4" s="1"/>
  <c r="N81" i="3"/>
  <c r="O23" i="4" s="1"/>
  <c r="M81" i="3"/>
  <c r="N23" i="4" s="1"/>
  <c r="L81" i="3"/>
  <c r="M23" i="4" s="1"/>
  <c r="K81" i="3"/>
  <c r="L23" i="4" s="1"/>
  <c r="J81" i="3"/>
  <c r="K23" i="4" s="1"/>
  <c r="I81" i="3"/>
  <c r="J23" i="4" s="1"/>
  <c r="H81" i="3"/>
  <c r="I23" i="4" s="1"/>
  <c r="G81" i="3"/>
  <c r="H23" i="4" s="1"/>
  <c r="F81" i="3"/>
  <c r="G23" i="4" s="1"/>
  <c r="D81" i="3"/>
  <c r="E23" i="4" s="1"/>
  <c r="AC73" i="3"/>
  <c r="AD18" i="4" s="1"/>
  <c r="AB73" i="3"/>
  <c r="AC18" i="4" s="1"/>
  <c r="AA73" i="3"/>
  <c r="AB18" i="4" s="1"/>
  <c r="Z73" i="3"/>
  <c r="AA18" i="4" s="1"/>
  <c r="Y73" i="3"/>
  <c r="Z18" i="4" s="1"/>
  <c r="X73" i="3"/>
  <c r="Y18" i="4" s="1"/>
  <c r="W73" i="3"/>
  <c r="X18" i="4" s="1"/>
  <c r="V73" i="3"/>
  <c r="W18" i="4" s="1"/>
  <c r="U73" i="3"/>
  <c r="V18" i="4" s="1"/>
  <c r="T73" i="3"/>
  <c r="U18" i="4" s="1"/>
  <c r="S73" i="3"/>
  <c r="T18" i="4" s="1"/>
  <c r="R73" i="3"/>
  <c r="S18" i="4" s="1"/>
  <c r="Q73" i="3"/>
  <c r="R18" i="4" s="1"/>
  <c r="P73" i="3"/>
  <c r="Q18" i="4" s="1"/>
  <c r="O73" i="3"/>
  <c r="P18" i="4" s="1"/>
  <c r="N73" i="3"/>
  <c r="O18" i="4" s="1"/>
  <c r="M73" i="3"/>
  <c r="N18" i="4" s="1"/>
  <c r="L73" i="3"/>
  <c r="M18" i="4" s="1"/>
  <c r="K73" i="3"/>
  <c r="L18" i="4" s="1"/>
  <c r="J73" i="3"/>
  <c r="K18" i="4" s="1"/>
  <c r="I73" i="3"/>
  <c r="J18" i="4" s="1"/>
  <c r="H73" i="3"/>
  <c r="I18" i="4" s="1"/>
  <c r="G73" i="3"/>
  <c r="H18" i="4" s="1"/>
  <c r="F73" i="3"/>
  <c r="G18" i="4" s="1"/>
  <c r="D73" i="3"/>
  <c r="E18" i="4" s="1"/>
  <c r="C73" i="3"/>
  <c r="D18" i="4" s="1"/>
  <c r="AB58" i="3"/>
  <c r="AC5" i="4" s="1"/>
  <c r="AA58" i="3"/>
  <c r="AB5" i="4" s="1"/>
  <c r="Z58" i="3"/>
  <c r="AA5" i="4" s="1"/>
  <c r="Y58" i="3"/>
  <c r="Z5" i="4" s="1"/>
  <c r="X58" i="3"/>
  <c r="Y5" i="4" s="1"/>
  <c r="W58" i="3"/>
  <c r="X5" i="4" s="1"/>
  <c r="U58" i="3"/>
  <c r="V5" i="4" s="1"/>
  <c r="T58" i="3"/>
  <c r="U5" i="4" s="1"/>
  <c r="S58" i="3"/>
  <c r="T5" i="4" s="1"/>
  <c r="R58" i="3"/>
  <c r="S5" i="4" s="1"/>
  <c r="Q58" i="3"/>
  <c r="R5" i="4" s="1"/>
  <c r="P58" i="3"/>
  <c r="Q5" i="4" s="1"/>
  <c r="O58" i="3"/>
  <c r="P5" i="4" s="1"/>
  <c r="N58" i="3"/>
  <c r="O5" i="4" s="1"/>
  <c r="M58" i="3"/>
  <c r="N5" i="4" s="1"/>
  <c r="L58" i="3"/>
  <c r="M5" i="4" s="1"/>
  <c r="K58" i="3"/>
  <c r="L5" i="4" s="1"/>
  <c r="J58" i="3"/>
  <c r="K5" i="4" s="1"/>
  <c r="I58" i="3"/>
  <c r="J5" i="4" s="1"/>
  <c r="H58" i="3"/>
  <c r="I5" i="4" s="1"/>
  <c r="G58" i="3"/>
  <c r="H5" i="4" s="1"/>
  <c r="AD55" i="3"/>
  <c r="AD65" i="3"/>
  <c r="AD66" i="3" s="1"/>
  <c r="AC66" i="3"/>
  <c r="AD16" i="4" s="1"/>
  <c r="AB66" i="3"/>
  <c r="AC16" i="4" s="1"/>
  <c r="AA66" i="3"/>
  <c r="AB16" i="4" s="1"/>
  <c r="Z66" i="3"/>
  <c r="AA16" i="4" s="1"/>
  <c r="Y66" i="3"/>
  <c r="Z16" i="4" s="1"/>
  <c r="X66" i="3"/>
  <c r="Y16" i="4" s="1"/>
  <c r="V66" i="3"/>
  <c r="W16" i="4" s="1"/>
  <c r="U66" i="3"/>
  <c r="V16" i="4" s="1"/>
  <c r="T66" i="3"/>
  <c r="U16" i="4" s="1"/>
  <c r="S66" i="3"/>
  <c r="T16" i="4" s="1"/>
  <c r="R66" i="3"/>
  <c r="S16" i="4" s="1"/>
  <c r="Q66" i="3"/>
  <c r="R16" i="4" s="1"/>
  <c r="P66" i="3"/>
  <c r="Q16" i="4" s="1"/>
  <c r="O66" i="3"/>
  <c r="P16" i="4" s="1"/>
  <c r="N66" i="3"/>
  <c r="O16" i="4" s="1"/>
  <c r="M66" i="3"/>
  <c r="N16" i="4" s="1"/>
  <c r="L66" i="3"/>
  <c r="M16" i="4" s="1"/>
  <c r="K66" i="3"/>
  <c r="L16" i="4" s="1"/>
  <c r="J66" i="3"/>
  <c r="K16" i="4" s="1"/>
  <c r="I66" i="3"/>
  <c r="J16" i="4" s="1"/>
  <c r="H66" i="3"/>
  <c r="I16" i="4" s="1"/>
  <c r="G66" i="3"/>
  <c r="H16" i="4" s="1"/>
  <c r="F66" i="3"/>
  <c r="G16" i="4" s="1"/>
  <c r="W66" i="3"/>
  <c r="X16" i="4" s="1"/>
  <c r="D66" i="3"/>
  <c r="E16" i="4" s="1"/>
  <c r="C66" i="3"/>
  <c r="D16" i="4" s="1"/>
  <c r="D46" i="3"/>
  <c r="E19" i="4" s="1"/>
  <c r="C46" i="3"/>
  <c r="D19" i="4" s="1"/>
  <c r="AE16" i="4" l="1"/>
  <c r="AE11" i="4"/>
  <c r="AE14" i="4"/>
  <c r="AE5" i="4"/>
  <c r="AE18" i="4"/>
  <c r="AE23" i="4"/>
  <c r="E102" i="3"/>
  <c r="E63" i="3"/>
  <c r="E91" i="3"/>
  <c r="E73" i="3"/>
  <c r="E81" i="3"/>
  <c r="AD35" i="3"/>
  <c r="D32" i="3"/>
  <c r="E8" i="4" s="1"/>
  <c r="C32" i="3"/>
  <c r="D8" i="4" s="1"/>
  <c r="AD31" i="3"/>
  <c r="AD45" i="3"/>
  <c r="AC49" i="3"/>
  <c r="AD22" i="4" s="1"/>
  <c r="AA49" i="3"/>
  <c r="AB22" i="4" s="1"/>
  <c r="Z49" i="3"/>
  <c r="AA22" i="4" s="1"/>
  <c r="Y49" i="3"/>
  <c r="Z22" i="4" s="1"/>
  <c r="X49" i="3"/>
  <c r="Y22" i="4" s="1"/>
  <c r="W49" i="3"/>
  <c r="X22" i="4" s="1"/>
  <c r="V49" i="3"/>
  <c r="W22" i="4" s="1"/>
  <c r="U49" i="3"/>
  <c r="V22" i="4" s="1"/>
  <c r="T49" i="3"/>
  <c r="U22" i="4" s="1"/>
  <c r="S49" i="3"/>
  <c r="T22" i="4" s="1"/>
  <c r="R49" i="3"/>
  <c r="S22" i="4" s="1"/>
  <c r="Q49" i="3"/>
  <c r="R22" i="4" s="1"/>
  <c r="P49" i="3"/>
  <c r="Q22" i="4" s="1"/>
  <c r="O49" i="3"/>
  <c r="P22" i="4" s="1"/>
  <c r="N49" i="3"/>
  <c r="O22" i="4" s="1"/>
  <c r="M49" i="3"/>
  <c r="N22" i="4" s="1"/>
  <c r="L49" i="3"/>
  <c r="M22" i="4" s="1"/>
  <c r="K49" i="3"/>
  <c r="L22" i="4" s="1"/>
  <c r="J49" i="3"/>
  <c r="K22" i="4" s="1"/>
  <c r="I49" i="3"/>
  <c r="J22" i="4" s="1"/>
  <c r="H49" i="3"/>
  <c r="I22" i="4" s="1"/>
  <c r="G49" i="3"/>
  <c r="H22" i="4" s="1"/>
  <c r="F49" i="3"/>
  <c r="G22" i="4" s="1"/>
  <c r="AC46" i="3"/>
  <c r="AD19" i="4" s="1"/>
  <c r="AA46" i="3"/>
  <c r="AB19" i="4" s="1"/>
  <c r="Z46" i="3"/>
  <c r="AA19" i="4" s="1"/>
  <c r="Y46" i="3"/>
  <c r="Z19" i="4" s="1"/>
  <c r="X46" i="3"/>
  <c r="Y19" i="4" s="1"/>
  <c r="W46" i="3"/>
  <c r="X19" i="4" s="1"/>
  <c r="V46" i="3"/>
  <c r="W19" i="4" s="1"/>
  <c r="U46" i="3"/>
  <c r="V19" i="4" s="1"/>
  <c r="T46" i="3"/>
  <c r="U19" i="4" s="1"/>
  <c r="S46" i="3"/>
  <c r="T19" i="4" s="1"/>
  <c r="R46" i="3"/>
  <c r="S19" i="4" s="1"/>
  <c r="Q46" i="3"/>
  <c r="R19" i="4" s="1"/>
  <c r="P46" i="3"/>
  <c r="Q19" i="4" s="1"/>
  <c r="O46" i="3"/>
  <c r="P19" i="4" s="1"/>
  <c r="N46" i="3"/>
  <c r="O19" i="4" s="1"/>
  <c r="M46" i="3"/>
  <c r="N19" i="4" s="1"/>
  <c r="L46" i="3"/>
  <c r="M19" i="4" s="1"/>
  <c r="K46" i="3"/>
  <c r="L19" i="4" s="1"/>
  <c r="J46" i="3"/>
  <c r="K19" i="4" s="1"/>
  <c r="I46" i="3"/>
  <c r="J19" i="4" s="1"/>
  <c r="H46" i="3"/>
  <c r="I19" i="4" s="1"/>
  <c r="G46" i="3"/>
  <c r="H19" i="4" s="1"/>
  <c r="F46" i="3"/>
  <c r="G19" i="4" s="1"/>
  <c r="AC38" i="3"/>
  <c r="AD17" i="4" s="1"/>
  <c r="AA38" i="3"/>
  <c r="AB17" i="4" s="1"/>
  <c r="Z38" i="3"/>
  <c r="AA17" i="4" s="1"/>
  <c r="Y38" i="3"/>
  <c r="Z17" i="4" s="1"/>
  <c r="X38" i="3"/>
  <c r="Y17" i="4" s="1"/>
  <c r="W38" i="3"/>
  <c r="X17" i="4" s="1"/>
  <c r="V38" i="3"/>
  <c r="W17" i="4" s="1"/>
  <c r="U38" i="3"/>
  <c r="V17" i="4" s="1"/>
  <c r="T38" i="3"/>
  <c r="U17" i="4" s="1"/>
  <c r="S38" i="3"/>
  <c r="T17" i="4" s="1"/>
  <c r="R38" i="3"/>
  <c r="S17" i="4" s="1"/>
  <c r="Q38" i="3"/>
  <c r="R17" i="4" s="1"/>
  <c r="P38" i="3"/>
  <c r="Q17" i="4" s="1"/>
  <c r="O38" i="3"/>
  <c r="P17" i="4" s="1"/>
  <c r="N38" i="3"/>
  <c r="O17" i="4" s="1"/>
  <c r="M38" i="3"/>
  <c r="N17" i="4" s="1"/>
  <c r="L38" i="3"/>
  <c r="M17" i="4" s="1"/>
  <c r="K38" i="3"/>
  <c r="L17" i="4" s="1"/>
  <c r="J38" i="3"/>
  <c r="K17" i="4" s="1"/>
  <c r="I38" i="3"/>
  <c r="J17" i="4" s="1"/>
  <c r="H38" i="3"/>
  <c r="I17" i="4" s="1"/>
  <c r="G38" i="3"/>
  <c r="H17" i="4" s="1"/>
  <c r="F38" i="3"/>
  <c r="G17" i="4" s="1"/>
  <c r="AC32" i="3"/>
  <c r="AD8" i="4" s="1"/>
  <c r="AA32" i="3"/>
  <c r="AB8" i="4" s="1"/>
  <c r="Z32" i="3"/>
  <c r="AA8" i="4" s="1"/>
  <c r="Y32" i="3"/>
  <c r="Z8" i="4" s="1"/>
  <c r="X32" i="3"/>
  <c r="Y8" i="4" s="1"/>
  <c r="W32" i="3"/>
  <c r="X8" i="4" s="1"/>
  <c r="V32" i="3"/>
  <c r="W8" i="4" s="1"/>
  <c r="U32" i="3"/>
  <c r="V8" i="4" s="1"/>
  <c r="T32" i="3"/>
  <c r="U8" i="4" s="1"/>
  <c r="S32" i="3"/>
  <c r="T8" i="4" s="1"/>
  <c r="R32" i="3"/>
  <c r="S8" i="4" s="1"/>
  <c r="Q32" i="3"/>
  <c r="R8" i="4" s="1"/>
  <c r="P32" i="3"/>
  <c r="Q8" i="4" s="1"/>
  <c r="O32" i="3"/>
  <c r="P8" i="4" s="1"/>
  <c r="N32" i="3"/>
  <c r="O8" i="4" s="1"/>
  <c r="M32" i="3"/>
  <c r="N8" i="4" s="1"/>
  <c r="L32" i="3"/>
  <c r="M8" i="4" s="1"/>
  <c r="K32" i="3"/>
  <c r="L8" i="4" s="1"/>
  <c r="J32" i="3"/>
  <c r="K8" i="4" s="1"/>
  <c r="I32" i="3"/>
  <c r="J8" i="4" s="1"/>
  <c r="H32" i="3"/>
  <c r="I8" i="4" s="1"/>
  <c r="G32" i="3"/>
  <c r="H8" i="4" s="1"/>
  <c r="F32" i="3"/>
  <c r="G8" i="4" s="1"/>
  <c r="AB32" i="3"/>
  <c r="AC8" i="4" s="1"/>
  <c r="E48" i="3"/>
  <c r="E49" i="3" s="1"/>
  <c r="E45" i="3"/>
  <c r="E44" i="3"/>
  <c r="E43" i="3"/>
  <c r="E42" i="3"/>
  <c r="E41" i="3"/>
  <c r="E40" i="3"/>
  <c r="E37" i="3"/>
  <c r="E36" i="3"/>
  <c r="E35" i="3"/>
  <c r="E34" i="3"/>
  <c r="E31" i="3"/>
  <c r="E30" i="3"/>
  <c r="AB19" i="3"/>
  <c r="AC12" i="4" s="1"/>
  <c r="AA19" i="3"/>
  <c r="AB12" i="4" s="1"/>
  <c r="Z19" i="3"/>
  <c r="AA12" i="4" s="1"/>
  <c r="Y19" i="3"/>
  <c r="Z12" i="4" s="1"/>
  <c r="X19" i="3"/>
  <c r="Y12" i="4" s="1"/>
  <c r="W19" i="3"/>
  <c r="X12" i="4" s="1"/>
  <c r="V19" i="3"/>
  <c r="W12" i="4" s="1"/>
  <c r="U19" i="3"/>
  <c r="V12" i="4" s="1"/>
  <c r="T19" i="3"/>
  <c r="U12" i="4" s="1"/>
  <c r="S19" i="3"/>
  <c r="T12" i="4" s="1"/>
  <c r="R19" i="3"/>
  <c r="S12" i="4" s="1"/>
  <c r="Q19" i="3"/>
  <c r="R12" i="4" s="1"/>
  <c r="P19" i="3"/>
  <c r="Q12" i="4" s="1"/>
  <c r="O19" i="3"/>
  <c r="P12" i="4" s="1"/>
  <c r="N19" i="3"/>
  <c r="O12" i="4" s="1"/>
  <c r="M19" i="3"/>
  <c r="N12" i="4" s="1"/>
  <c r="L19" i="3"/>
  <c r="M12" i="4" s="1"/>
  <c r="K19" i="3"/>
  <c r="L12" i="4" s="1"/>
  <c r="J19" i="3"/>
  <c r="K12" i="4" s="1"/>
  <c r="I19" i="3"/>
  <c r="J12" i="4" s="1"/>
  <c r="H19" i="3"/>
  <c r="I12" i="4" s="1"/>
  <c r="G19" i="3"/>
  <c r="H12" i="4" s="1"/>
  <c r="F19" i="3"/>
  <c r="G12" i="4" s="1"/>
  <c r="AB14" i="3"/>
  <c r="AC9" i="4" s="1"/>
  <c r="AA14" i="3"/>
  <c r="AB9" i="4" s="1"/>
  <c r="Z14" i="3"/>
  <c r="AA9" i="4" s="1"/>
  <c r="Y14" i="3"/>
  <c r="Z9" i="4" s="1"/>
  <c r="X14" i="3"/>
  <c r="Y9" i="4" s="1"/>
  <c r="W14" i="3"/>
  <c r="X9" i="4" s="1"/>
  <c r="V14" i="3"/>
  <c r="W9" i="4" s="1"/>
  <c r="U14" i="3"/>
  <c r="V9" i="4" s="1"/>
  <c r="T14" i="3"/>
  <c r="U9" i="4" s="1"/>
  <c r="S14" i="3"/>
  <c r="T9" i="4" s="1"/>
  <c r="R14" i="3"/>
  <c r="S9" i="4" s="1"/>
  <c r="Q14" i="3"/>
  <c r="R9" i="4" s="1"/>
  <c r="P14" i="3"/>
  <c r="Q9" i="4" s="1"/>
  <c r="O14" i="3"/>
  <c r="P9" i="4" s="1"/>
  <c r="N14" i="3"/>
  <c r="O9" i="4" s="1"/>
  <c r="M14" i="3"/>
  <c r="N9" i="4" s="1"/>
  <c r="L14" i="3"/>
  <c r="M9" i="4" s="1"/>
  <c r="K14" i="3"/>
  <c r="L9" i="4" s="1"/>
  <c r="J14" i="3"/>
  <c r="K9" i="4" s="1"/>
  <c r="I14" i="3"/>
  <c r="J9" i="4" s="1"/>
  <c r="H14" i="3"/>
  <c r="I9" i="4" s="1"/>
  <c r="G14" i="3"/>
  <c r="H9" i="4" s="1"/>
  <c r="F14" i="3"/>
  <c r="G9" i="4" s="1"/>
  <c r="AC14" i="3"/>
  <c r="AD9" i="4" s="1"/>
  <c r="AC19" i="3"/>
  <c r="AD12" i="4" s="1"/>
  <c r="E23" i="3"/>
  <c r="E22" i="3"/>
  <c r="E21" i="3"/>
  <c r="E18" i="3"/>
  <c r="E17" i="3"/>
  <c r="E16" i="3"/>
  <c r="E13" i="3"/>
  <c r="E12" i="3"/>
  <c r="E11" i="3"/>
  <c r="AE8" i="4" l="1"/>
  <c r="AE9" i="4"/>
  <c r="AE12" i="4"/>
  <c r="E32" i="3"/>
  <c r="E46" i="3"/>
  <c r="E38" i="3"/>
  <c r="E14" i="3"/>
  <c r="E24" i="3"/>
  <c r="E19" i="3"/>
  <c r="G5" i="5" l="1"/>
  <c r="AD56" i="3" l="1"/>
  <c r="AD58" i="3" s="1"/>
  <c r="F77" i="1" l="1"/>
  <c r="AB46" i="3" l="1"/>
  <c r="AC19" i="4" s="1"/>
  <c r="AE19" i="4" s="1"/>
  <c r="A45" i="3"/>
  <c r="AE55" i="1" l="1"/>
  <c r="F55" i="1"/>
  <c r="F24" i="1" l="1"/>
  <c r="F25" i="1"/>
  <c r="F26" i="1"/>
  <c r="F27" i="1"/>
  <c r="F28" i="1"/>
  <c r="F29" i="1"/>
  <c r="F30" i="1"/>
  <c r="F37" i="1"/>
  <c r="F38" i="1"/>
  <c r="F7" i="5" l="1"/>
  <c r="E7" i="5"/>
  <c r="D7" i="5"/>
  <c r="C7" i="5"/>
  <c r="G6" i="5"/>
  <c r="G7" i="5" l="1"/>
  <c r="E6" i="3"/>
  <c r="E7" i="3"/>
  <c r="E8" i="3"/>
  <c r="E5" i="3"/>
  <c r="D9" i="3"/>
  <c r="E6" i="4" s="1"/>
  <c r="F9" i="3"/>
  <c r="G6" i="4" s="1"/>
  <c r="G9" i="3"/>
  <c r="H6" i="4" s="1"/>
  <c r="H9" i="3"/>
  <c r="I6" i="4" s="1"/>
  <c r="I9" i="3"/>
  <c r="J6" i="4" s="1"/>
  <c r="J9" i="3"/>
  <c r="K6" i="4" s="1"/>
  <c r="K9" i="3"/>
  <c r="L6" i="4" s="1"/>
  <c r="L9" i="3"/>
  <c r="M6" i="4" s="1"/>
  <c r="M9" i="3"/>
  <c r="N6" i="4" s="1"/>
  <c r="N9" i="3"/>
  <c r="O6" i="4" s="1"/>
  <c r="O9" i="3"/>
  <c r="P6" i="4" s="1"/>
  <c r="P9" i="3"/>
  <c r="Q6" i="4" s="1"/>
  <c r="Q9" i="3"/>
  <c r="R6" i="4" s="1"/>
  <c r="R9" i="3"/>
  <c r="S6" i="4" s="1"/>
  <c r="S9" i="3"/>
  <c r="T6" i="4" s="1"/>
  <c r="T9" i="3"/>
  <c r="U6" i="4" s="1"/>
  <c r="U9" i="3"/>
  <c r="V6" i="4" s="1"/>
  <c r="V9" i="3"/>
  <c r="W6" i="4" s="1"/>
  <c r="W9" i="3"/>
  <c r="X6" i="4" s="1"/>
  <c r="X9" i="3"/>
  <c r="Y6" i="4" s="1"/>
  <c r="Y9" i="3"/>
  <c r="Z6" i="4" s="1"/>
  <c r="Z9" i="3"/>
  <c r="AA6" i="4" s="1"/>
  <c r="AA9" i="3"/>
  <c r="AB6" i="4" s="1"/>
  <c r="AB9" i="3"/>
  <c r="AC6" i="4" s="1"/>
  <c r="AC9" i="3"/>
  <c r="AD6" i="4" s="1"/>
  <c r="C9" i="3"/>
  <c r="D6" i="4" s="1"/>
  <c r="F110" i="1"/>
  <c r="F111" i="1"/>
  <c r="F112" i="1"/>
  <c r="F113" i="1"/>
  <c r="F114" i="1"/>
  <c r="F115" i="1"/>
  <c r="F116" i="1"/>
  <c r="F117" i="1"/>
  <c r="F118" i="1"/>
  <c r="F119" i="1"/>
  <c r="F120" i="1"/>
  <c r="F109" i="1"/>
  <c r="F88" i="1"/>
  <c r="F89" i="1"/>
  <c r="F90" i="1"/>
  <c r="F91" i="1"/>
  <c r="F92" i="1"/>
  <c r="F93" i="1"/>
  <c r="F94" i="1"/>
  <c r="F95" i="1"/>
  <c r="F96" i="1"/>
  <c r="F97" i="1"/>
  <c r="F98" i="1"/>
  <c r="F87" i="1"/>
  <c r="F66" i="1"/>
  <c r="F67" i="1"/>
  <c r="F69" i="1"/>
  <c r="F70" i="1"/>
  <c r="F71" i="1"/>
  <c r="F72" i="1"/>
  <c r="F75" i="1"/>
  <c r="F76" i="1"/>
  <c r="F78" i="1"/>
  <c r="F80" i="1"/>
  <c r="F64" i="1"/>
  <c r="F45" i="1"/>
  <c r="F46" i="1"/>
  <c r="F48" i="1"/>
  <c r="F49" i="1"/>
  <c r="F50" i="1"/>
  <c r="F51" i="1"/>
  <c r="F52" i="1"/>
  <c r="F53" i="1"/>
  <c r="F54" i="1"/>
  <c r="F56" i="1"/>
  <c r="F57" i="1"/>
  <c r="F39" i="1"/>
  <c r="D23" i="4"/>
  <c r="D63" i="3"/>
  <c r="E7" i="4" s="1"/>
  <c r="F63" i="3"/>
  <c r="G7" i="4" s="1"/>
  <c r="G63" i="3"/>
  <c r="H7" i="4" s="1"/>
  <c r="H63" i="3"/>
  <c r="I7" i="4" s="1"/>
  <c r="I63" i="3"/>
  <c r="J7" i="4" s="1"/>
  <c r="J63" i="3"/>
  <c r="K7" i="4" s="1"/>
  <c r="K63" i="3"/>
  <c r="L7" i="4" s="1"/>
  <c r="L63" i="3"/>
  <c r="M7" i="4" s="1"/>
  <c r="M63" i="3"/>
  <c r="N7" i="4" s="1"/>
  <c r="N63" i="3"/>
  <c r="O7" i="4" s="1"/>
  <c r="O63" i="3"/>
  <c r="P7" i="4" s="1"/>
  <c r="P63" i="3"/>
  <c r="Q7" i="4" s="1"/>
  <c r="Q63" i="3"/>
  <c r="R7" i="4" s="1"/>
  <c r="R63" i="3"/>
  <c r="S7" i="4" s="1"/>
  <c r="S63" i="3"/>
  <c r="T7" i="4" s="1"/>
  <c r="T63" i="3"/>
  <c r="U7" i="4" s="1"/>
  <c r="U63" i="3"/>
  <c r="V7" i="4" s="1"/>
  <c r="V63" i="3"/>
  <c r="W7" i="4" s="1"/>
  <c r="W63" i="3"/>
  <c r="X7" i="4" s="1"/>
  <c r="X63" i="3"/>
  <c r="Y7" i="4" s="1"/>
  <c r="Y63" i="3"/>
  <c r="Z7" i="4" s="1"/>
  <c r="Z63" i="3"/>
  <c r="AA7" i="4" s="1"/>
  <c r="AA63" i="3"/>
  <c r="AB7" i="4" s="1"/>
  <c r="AB63" i="3"/>
  <c r="AC7" i="4" s="1"/>
  <c r="AC63" i="3"/>
  <c r="AD7" i="4" s="1"/>
  <c r="C63" i="3"/>
  <c r="D7" i="4" s="1"/>
  <c r="D24" i="3"/>
  <c r="E21" i="4" s="1"/>
  <c r="F24" i="3"/>
  <c r="G21" i="4" s="1"/>
  <c r="G24" i="3"/>
  <c r="H21" i="4" s="1"/>
  <c r="H24" i="3"/>
  <c r="I21" i="4" s="1"/>
  <c r="I24" i="3"/>
  <c r="J21" i="4" s="1"/>
  <c r="J24" i="3"/>
  <c r="K21" i="4" s="1"/>
  <c r="K24" i="3"/>
  <c r="L21" i="4" s="1"/>
  <c r="L24" i="3"/>
  <c r="M21" i="4" s="1"/>
  <c r="M24" i="3"/>
  <c r="N21" i="4" s="1"/>
  <c r="N24" i="3"/>
  <c r="O21" i="4" s="1"/>
  <c r="O24" i="3"/>
  <c r="P21" i="4" s="1"/>
  <c r="P24" i="3"/>
  <c r="Q21" i="4" s="1"/>
  <c r="Q24" i="3"/>
  <c r="R21" i="4" s="1"/>
  <c r="R24" i="3"/>
  <c r="S21" i="4" s="1"/>
  <c r="S24" i="3"/>
  <c r="T21" i="4" s="1"/>
  <c r="T24" i="3"/>
  <c r="U21" i="4" s="1"/>
  <c r="U24" i="3"/>
  <c r="V21" i="4" s="1"/>
  <c r="V24" i="3"/>
  <c r="W21" i="4" s="1"/>
  <c r="W24" i="3"/>
  <c r="X21" i="4" s="1"/>
  <c r="X24" i="3"/>
  <c r="Y21" i="4" s="1"/>
  <c r="Y24" i="3"/>
  <c r="Z21" i="4" s="1"/>
  <c r="Z24" i="3"/>
  <c r="AA21" i="4" s="1"/>
  <c r="AA24" i="3"/>
  <c r="AB21" i="4" s="1"/>
  <c r="AB24" i="3"/>
  <c r="AC21" i="4" s="1"/>
  <c r="AC24" i="3"/>
  <c r="AD21" i="4" s="1"/>
  <c r="C24" i="3"/>
  <c r="D21" i="4" s="1"/>
  <c r="AE7" i="4" l="1"/>
  <c r="AE21" i="4"/>
  <c r="AE6" i="4"/>
  <c r="F6" i="4"/>
  <c r="F58" i="1"/>
  <c r="F18" i="1"/>
  <c r="F81" i="1"/>
  <c r="F7" i="4"/>
  <c r="E9" i="3"/>
  <c r="F19" i="4"/>
  <c r="F16" i="4"/>
  <c r="F21" i="4"/>
  <c r="F23" i="4"/>
  <c r="F121" i="1"/>
  <c r="F100" i="1"/>
  <c r="AB38" i="3"/>
  <c r="AC17" i="4" s="1"/>
  <c r="AE17" i="4" s="1"/>
  <c r="D38" i="3"/>
  <c r="E17" i="4" s="1"/>
  <c r="C38" i="3"/>
  <c r="D17" i="4" s="1"/>
  <c r="E81" i="1"/>
  <c r="D81" i="1"/>
  <c r="O149" i="3"/>
  <c r="P149" i="3"/>
  <c r="Q149" i="3"/>
  <c r="V149" i="3"/>
  <c r="Z149" i="3"/>
  <c r="AA149" i="3"/>
  <c r="AB149" i="3"/>
  <c r="AC149" i="3"/>
  <c r="F149" i="3"/>
  <c r="C125" i="3"/>
  <c r="D20" i="4" s="1"/>
  <c r="C119" i="3"/>
  <c r="D15" i="4" s="1"/>
  <c r="C114" i="3"/>
  <c r="D13" i="4" s="1"/>
  <c r="C102" i="3"/>
  <c r="D14" i="4" s="1"/>
  <c r="AD101" i="3"/>
  <c r="D91" i="3"/>
  <c r="E11" i="4" s="1"/>
  <c r="C91" i="3"/>
  <c r="D11" i="4" s="1"/>
  <c r="AD93" i="3"/>
  <c r="AD87" i="3"/>
  <c r="AD94" i="3"/>
  <c r="AD88" i="3"/>
  <c r="AD89" i="3"/>
  <c r="AD95" i="3"/>
  <c r="AD96" i="3"/>
  <c r="AD97" i="3"/>
  <c r="AD98" i="3"/>
  <c r="AD99" i="3"/>
  <c r="AD100" i="3"/>
  <c r="AB49" i="3"/>
  <c r="AC22" i="4" s="1"/>
  <c r="AE22" i="4" s="1"/>
  <c r="D49" i="3"/>
  <c r="E22" i="4" s="1"/>
  <c r="C49" i="3"/>
  <c r="D22" i="4" s="1"/>
  <c r="F8" i="4"/>
  <c r="D14" i="3"/>
  <c r="E9" i="4" s="1"/>
  <c r="D19" i="3"/>
  <c r="E12" i="4" s="1"/>
  <c r="C19" i="3"/>
  <c r="D12" i="4" s="1"/>
  <c r="C14" i="3"/>
  <c r="D9" i="4" s="1"/>
  <c r="D149" i="3"/>
  <c r="C146" i="3"/>
  <c r="D10" i="4" s="1"/>
  <c r="F10" i="4" s="1"/>
  <c r="AD145" i="3"/>
  <c r="AD144" i="3"/>
  <c r="AD143" i="3"/>
  <c r="AD142" i="3"/>
  <c r="AD140" i="3"/>
  <c r="AD139" i="3"/>
  <c r="AD138" i="3"/>
  <c r="AD137" i="3"/>
  <c r="AD136" i="3"/>
  <c r="AD135" i="3"/>
  <c r="AD133" i="3"/>
  <c r="AD132" i="3"/>
  <c r="AD131" i="3"/>
  <c r="AD118" i="3"/>
  <c r="AD124" i="3"/>
  <c r="AD113" i="3"/>
  <c r="AD123" i="3"/>
  <c r="AD122" i="3"/>
  <c r="AD112" i="3"/>
  <c r="AD111" i="3"/>
  <c r="AD110" i="3"/>
  <c r="AD121" i="3"/>
  <c r="AD109" i="3"/>
  <c r="AD108" i="3"/>
  <c r="AD117" i="3"/>
  <c r="AD72" i="3"/>
  <c r="AD80" i="3"/>
  <c r="AD71" i="3"/>
  <c r="AD78" i="3"/>
  <c r="AD62" i="3"/>
  <c r="AD77" i="3"/>
  <c r="AD76" i="3"/>
  <c r="AD61" i="3"/>
  <c r="AD70" i="3"/>
  <c r="AD60" i="3"/>
  <c r="AD75" i="3"/>
  <c r="AD69" i="3"/>
  <c r="AD44" i="3"/>
  <c r="AD37" i="3"/>
  <c r="AD43" i="3"/>
  <c r="AD42" i="3"/>
  <c r="AD36" i="3"/>
  <c r="AD41" i="3"/>
  <c r="AD48" i="3"/>
  <c r="AD49" i="3" s="1"/>
  <c r="AD40" i="3"/>
  <c r="AD30" i="3"/>
  <c r="AD32" i="3" s="1"/>
  <c r="AD34" i="3"/>
  <c r="AD18" i="3"/>
  <c r="AD8" i="3"/>
  <c r="AD23" i="3"/>
  <c r="AD7" i="3"/>
  <c r="AD21" i="3"/>
  <c r="AD13" i="3"/>
  <c r="AD22" i="3"/>
  <c r="AD12" i="3"/>
  <c r="AD17" i="3"/>
  <c r="AD5" i="3"/>
  <c r="AD16" i="3"/>
  <c r="AD11" i="3"/>
  <c r="E121" i="1"/>
  <c r="D121" i="1"/>
  <c r="AE120" i="1"/>
  <c r="AE119" i="1"/>
  <c r="AE118" i="1"/>
  <c r="AE117" i="1"/>
  <c r="AE116" i="1"/>
  <c r="AE115" i="1"/>
  <c r="AE114" i="1"/>
  <c r="AE113" i="1"/>
  <c r="AE112" i="1"/>
  <c r="AE111" i="1"/>
  <c r="AE110" i="1"/>
  <c r="AE109" i="1"/>
  <c r="E100" i="1"/>
  <c r="D100" i="1"/>
  <c r="AE99" i="1"/>
  <c r="AE98" i="1"/>
  <c r="AE97" i="1"/>
  <c r="AE96" i="1"/>
  <c r="AE95" i="1"/>
  <c r="AE94" i="1"/>
  <c r="AE93" i="1"/>
  <c r="AE92" i="1"/>
  <c r="AE91" i="1"/>
  <c r="AE90" i="1"/>
  <c r="AE89" i="1"/>
  <c r="AE88" i="1"/>
  <c r="AE87" i="1"/>
  <c r="E18" i="1"/>
  <c r="D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80" i="1"/>
  <c r="AE78" i="1"/>
  <c r="AE76" i="1"/>
  <c r="AE75" i="1"/>
  <c r="AE72" i="1"/>
  <c r="AE71" i="1"/>
  <c r="AE70" i="1"/>
  <c r="AE69" i="1"/>
  <c r="AE68" i="1"/>
  <c r="AE67" i="1"/>
  <c r="AE66" i="1"/>
  <c r="AE65" i="1"/>
  <c r="AE64" i="1"/>
  <c r="AF79" i="1" l="1"/>
  <c r="AF67" i="1"/>
  <c r="AF70" i="1"/>
  <c r="AF65" i="1"/>
  <c r="AF72" i="1"/>
  <c r="AF74" i="1"/>
  <c r="AF77" i="1"/>
  <c r="AF73" i="1"/>
  <c r="AF66" i="1"/>
  <c r="AF68" i="1"/>
  <c r="AF71" i="1"/>
  <c r="AF75" i="1"/>
  <c r="AF76" i="1"/>
  <c r="AF78" i="1"/>
  <c r="AF69" i="1"/>
  <c r="AF80" i="1"/>
  <c r="AD146" i="3"/>
  <c r="AD149" i="3" s="1"/>
  <c r="AE24" i="4"/>
  <c r="AD46" i="3"/>
  <c r="AD81" i="3"/>
  <c r="C149" i="3"/>
  <c r="AD114" i="3"/>
  <c r="AD125" i="3"/>
  <c r="AD119" i="3"/>
  <c r="AD102" i="3"/>
  <c r="AD91" i="3"/>
  <c r="AD73" i="3"/>
  <c r="AD24" i="3"/>
  <c r="AD38" i="3"/>
  <c r="F13" i="4"/>
  <c r="F17" i="4"/>
  <c r="F11" i="4"/>
  <c r="F15" i="4"/>
  <c r="F9" i="4"/>
  <c r="F22" i="4"/>
  <c r="F20" i="4"/>
  <c r="AD63" i="3"/>
  <c r="F18" i="4"/>
  <c r="F12" i="4"/>
  <c r="E24" i="4"/>
  <c r="F14" i="4"/>
  <c r="D24" i="4"/>
  <c r="AE81" i="1"/>
  <c r="AE121" i="1"/>
  <c r="AE18" i="1"/>
  <c r="AE100" i="1"/>
  <c r="AD9" i="3"/>
  <c r="AF111" i="1"/>
  <c r="AD19" i="3"/>
  <c r="AD14" i="3"/>
  <c r="AF90" i="1"/>
  <c r="AF119" i="1"/>
  <c r="AF116" i="1"/>
  <c r="AF120" i="1"/>
  <c r="AF113" i="1"/>
  <c r="AF117" i="1"/>
  <c r="AF94" i="1"/>
  <c r="AF91" i="1"/>
  <c r="AF99" i="1"/>
  <c r="AF118" i="1"/>
  <c r="AF110" i="1"/>
  <c r="AF88" i="1"/>
  <c r="AF92" i="1"/>
  <c r="AF96" i="1"/>
  <c r="AF98" i="1"/>
  <c r="AF95" i="1"/>
  <c r="AF114" i="1"/>
  <c r="AF112" i="1"/>
  <c r="AF109" i="1"/>
  <c r="AF115" i="1"/>
  <c r="AF13" i="1"/>
  <c r="AF93" i="1"/>
  <c r="AF6" i="1"/>
  <c r="AF14" i="1"/>
  <c r="AF7" i="1"/>
  <c r="AF11" i="1"/>
  <c r="AF15" i="1"/>
  <c r="AF87" i="1"/>
  <c r="AF9" i="1"/>
  <c r="AF17" i="1"/>
  <c r="AF97" i="1"/>
  <c r="AF89" i="1"/>
  <c r="AF10" i="1"/>
  <c r="AF16" i="1"/>
  <c r="AF8" i="1"/>
  <c r="AF64" i="1"/>
  <c r="AF5" i="1"/>
  <c r="AF12" i="1"/>
  <c r="AF81" i="1" l="1"/>
  <c r="AF18" i="1"/>
  <c r="F24" i="4"/>
  <c r="AF121" i="1"/>
  <c r="AF100" i="1"/>
  <c r="E58" i="1"/>
  <c r="D58" i="1"/>
  <c r="AE57" i="1"/>
  <c r="AE56" i="1"/>
  <c r="AE54" i="1"/>
  <c r="AE53" i="1"/>
  <c r="AE52" i="1"/>
  <c r="AE51" i="1"/>
  <c r="AE50" i="1"/>
  <c r="AE49" i="1"/>
  <c r="AE48" i="1"/>
  <c r="AE46" i="1"/>
  <c r="AE45" i="1"/>
  <c r="AF47" i="1" l="1"/>
  <c r="AF55" i="1"/>
  <c r="AE58" i="1"/>
  <c r="AF48" i="1"/>
  <c r="AF52" i="1"/>
  <c r="AF45" i="1"/>
  <c r="AF50" i="1"/>
  <c r="AF54" i="1"/>
  <c r="AF57" i="1"/>
  <c r="AF49" i="1"/>
  <c r="AF53" i="1"/>
  <c r="AF46" i="1"/>
  <c r="AF51" i="1"/>
  <c r="AF56" i="1"/>
  <c r="E39" i="1"/>
  <c r="D39" i="1"/>
  <c r="AE25" i="1"/>
  <c r="AE26" i="1"/>
  <c r="AE27" i="1"/>
  <c r="AE28" i="1"/>
  <c r="AE29" i="1"/>
  <c r="AE30" i="1"/>
  <c r="AE33" i="1"/>
  <c r="AE34" i="1"/>
  <c r="AE35" i="1"/>
  <c r="AE36" i="1"/>
  <c r="AE37" i="1"/>
  <c r="AE38" i="1"/>
  <c r="AE24" i="1"/>
  <c r="AF32" i="1" l="1"/>
  <c r="AF31" i="1"/>
  <c r="AE39" i="1"/>
  <c r="AF58" i="1"/>
  <c r="AF35" i="1"/>
  <c r="AF30" i="1"/>
  <c r="AF26" i="1"/>
  <c r="AF38" i="1"/>
  <c r="AF34" i="1"/>
  <c r="AF29" i="1"/>
  <c r="AF25" i="1"/>
  <c r="AF37" i="1"/>
  <c r="AF33" i="1"/>
  <c r="AF28" i="1"/>
  <c r="AF24" i="1"/>
  <c r="AF36" i="1"/>
  <c r="AF27" i="1"/>
  <c r="AF39" i="1" l="1"/>
</calcChain>
</file>

<file path=xl/sharedStrings.xml><?xml version="1.0" encoding="utf-8"?>
<sst xmlns="http://schemas.openxmlformats.org/spreadsheetml/2006/main" count="778" uniqueCount="162">
  <si>
    <t>ACHI' (1)</t>
  </si>
  <si>
    <t>AKATEKA (2)</t>
  </si>
  <si>
    <t>AWAKATEKA (3)</t>
  </si>
  <si>
    <t>CH'ORTI' (4)</t>
  </si>
  <si>
    <t>CAHLCHITEKA (5)</t>
  </si>
  <si>
    <t>CHUJ (6)</t>
  </si>
  <si>
    <t>ITZA' (7)</t>
  </si>
  <si>
    <t>IXIL (8)</t>
  </si>
  <si>
    <t>JAKALTEKA/POPTI' (9)</t>
  </si>
  <si>
    <t>K'ICHE' (10)</t>
  </si>
  <si>
    <t>KAQCHIKEL (11)</t>
  </si>
  <si>
    <t>MAM (12)</t>
  </si>
  <si>
    <t>MOPAN (13)</t>
  </si>
  <si>
    <t>POQOMAM (14)</t>
  </si>
  <si>
    <t>POQOMCHI' (15)</t>
  </si>
  <si>
    <t>Q'ANJOB'AL (16)</t>
  </si>
  <si>
    <t>Q'EQCHI' (17)</t>
  </si>
  <si>
    <t>SAKAPULTEKA (18)</t>
  </si>
  <si>
    <t>SIPAKAPENSE (19)</t>
  </si>
  <si>
    <t>TEKTITEKA (20)</t>
  </si>
  <si>
    <t>TZ'UTUJIL (21)</t>
  </si>
  <si>
    <t>USPANTEKA (22)</t>
  </si>
  <si>
    <t>NO APLICA (23)</t>
  </si>
  <si>
    <t>SIN INFORMACIÓN (24)</t>
  </si>
  <si>
    <t>PERTENENCIA SOCIOLINGUISTICA</t>
  </si>
  <si>
    <t>TOTAL</t>
  </si>
  <si>
    <t>PORCENTAJE</t>
  </si>
  <si>
    <t>DEPARTAMENTO</t>
  </si>
  <si>
    <t>POBLACIÓN ATENDIDA</t>
  </si>
  <si>
    <t>MUJERES</t>
  </si>
  <si>
    <t>HOMBRES</t>
  </si>
  <si>
    <t>MUNICIPIO</t>
  </si>
  <si>
    <t>Fraijanes</t>
  </si>
  <si>
    <t>Mixco Zona 6</t>
  </si>
  <si>
    <t>San José Pinula</t>
  </si>
  <si>
    <t>San Juan Sacatepequez</t>
  </si>
  <si>
    <t>Santa Catarina Pinula</t>
  </si>
  <si>
    <t>Zona 1 Centro Histórico</t>
  </si>
  <si>
    <t>Mixco Zona 5</t>
  </si>
  <si>
    <t>Mixco Zona 10</t>
  </si>
  <si>
    <t>Palencia</t>
  </si>
  <si>
    <t>Mixco Zona 11</t>
  </si>
  <si>
    <t>San Miguel Petapa</t>
  </si>
  <si>
    <t xml:space="preserve">Mixco Zona 1  </t>
  </si>
  <si>
    <t>Usumatlán</t>
  </si>
  <si>
    <t>Olopa</t>
  </si>
  <si>
    <t>Cobán</t>
  </si>
  <si>
    <t>Alotenango</t>
  </si>
  <si>
    <t>Sacapulas</t>
  </si>
  <si>
    <t>Teculután</t>
  </si>
  <si>
    <t>Ciudad Vieja</t>
  </si>
  <si>
    <t>San Antonio Aguas Calientes</t>
  </si>
  <si>
    <t>Estanzuela</t>
  </si>
  <si>
    <t>Esquipulas</t>
  </si>
  <si>
    <t>Jocotenango</t>
  </si>
  <si>
    <t>Jocotán</t>
  </si>
  <si>
    <t>San Diego</t>
  </si>
  <si>
    <t>REGIÓN I</t>
  </si>
  <si>
    <t>REGIÓN II</t>
  </si>
  <si>
    <t>TOTALES</t>
  </si>
  <si>
    <t>%</t>
  </si>
  <si>
    <t>REGIÓN III</t>
  </si>
  <si>
    <t>Suchitepequez</t>
  </si>
  <si>
    <t>Retalhuleu</t>
  </si>
  <si>
    <t>San Andrés Villa Seca</t>
  </si>
  <si>
    <t>El Progreso</t>
  </si>
  <si>
    <t xml:space="preserve">Sanarate </t>
  </si>
  <si>
    <t>San Marcos</t>
  </si>
  <si>
    <t>San Rafael Pie de la Cuesta</t>
  </si>
  <si>
    <t>Samayac</t>
  </si>
  <si>
    <t>Catarina</t>
  </si>
  <si>
    <t>Nuevo San Carlos</t>
  </si>
  <si>
    <t>San Felipe</t>
  </si>
  <si>
    <t>Ixtahuacán</t>
  </si>
  <si>
    <t>Malacatán</t>
  </si>
  <si>
    <t>San Martín Zapotitlan</t>
  </si>
  <si>
    <t>San Pablo</t>
  </si>
  <si>
    <t>Guatemala</t>
  </si>
  <si>
    <t>CAP Zona 1</t>
  </si>
  <si>
    <t>Sacatepéquez</t>
  </si>
  <si>
    <t>Zacapa</t>
  </si>
  <si>
    <t>Chiquimula</t>
  </si>
  <si>
    <t>Alta Verapaz</t>
  </si>
  <si>
    <t>Quiché</t>
  </si>
  <si>
    <t>Escuintla</t>
  </si>
  <si>
    <t>Izabal</t>
  </si>
  <si>
    <t>Chimaltenango</t>
  </si>
  <si>
    <t>Sololá</t>
  </si>
  <si>
    <t>REGIÓN IV</t>
  </si>
  <si>
    <t>La Gomera</t>
  </si>
  <si>
    <t>El Estor</t>
  </si>
  <si>
    <t>Parramos</t>
  </si>
  <si>
    <t>San José Poaquil</t>
  </si>
  <si>
    <t>Puerto Barrios</t>
  </si>
  <si>
    <t>Puerto San José</t>
  </si>
  <si>
    <t>San José Chacayá</t>
  </si>
  <si>
    <t>Sipacate</t>
  </si>
  <si>
    <t>Santa María Visitación</t>
  </si>
  <si>
    <t>Zaragoza</t>
  </si>
  <si>
    <t>Panajachel</t>
  </si>
  <si>
    <t>El Tejar</t>
  </si>
  <si>
    <t>Livingston</t>
  </si>
  <si>
    <t>Jutiapa</t>
  </si>
  <si>
    <t>Agua Blanca</t>
  </si>
  <si>
    <t>Huehuetenango</t>
  </si>
  <si>
    <t>Chiantla</t>
  </si>
  <si>
    <t>La Democracia</t>
  </si>
  <si>
    <t>Jalpatagua</t>
  </si>
  <si>
    <t>Malacatancito</t>
  </si>
  <si>
    <t>Quesada</t>
  </si>
  <si>
    <t>Yupiltepeque</t>
  </si>
  <si>
    <t>Zapotitlán</t>
  </si>
  <si>
    <t>Santa Catarina Mita</t>
  </si>
  <si>
    <t>Atescatempa</t>
  </si>
  <si>
    <t>Quetzaltenango</t>
  </si>
  <si>
    <t>Génova</t>
  </si>
  <si>
    <t>CAP Asunción Mita</t>
  </si>
  <si>
    <t>Jalapa</t>
  </si>
  <si>
    <t>Mataquescuintla</t>
  </si>
  <si>
    <t>Santa Rosa</t>
  </si>
  <si>
    <t>Oratorio</t>
  </si>
  <si>
    <t>San Carlos Alzatate</t>
  </si>
  <si>
    <t>San Luis Jilotepeque</t>
  </si>
  <si>
    <t>San Pedro Pinula</t>
  </si>
  <si>
    <t>Santa Cruz Naranjo</t>
  </si>
  <si>
    <t>Taxisco</t>
  </si>
  <si>
    <t>San Manuel Chaparrón</t>
  </si>
  <si>
    <t>Chiquimulilla</t>
  </si>
  <si>
    <t>Almolonga</t>
  </si>
  <si>
    <t>REGIÓN VI</t>
  </si>
  <si>
    <t>REGIÓN V</t>
  </si>
  <si>
    <t>No.</t>
  </si>
  <si>
    <t>Sacatepequez</t>
  </si>
  <si>
    <t>DATOS ESTADISTICOS ( PERTENENCIA SOCIOLINGUISTICA) CENTROS DE ATENCIÓN DIURNA Y PERMANENTE DEL ADULTO MAYOR</t>
  </si>
  <si>
    <t>solola</t>
  </si>
  <si>
    <t>TOTAL FINAL</t>
  </si>
  <si>
    <t>Mujeres</t>
  </si>
  <si>
    <t>Hombres</t>
  </si>
  <si>
    <t>60 A 70 años</t>
  </si>
  <si>
    <t>Totales</t>
  </si>
  <si>
    <t>Rango de Edades</t>
  </si>
  <si>
    <t>Sexo</t>
  </si>
  <si>
    <t>Subtotales</t>
  </si>
  <si>
    <t>Población Atendida a nivel nacional  MAD</t>
  </si>
  <si>
    <t>Gualán</t>
  </si>
  <si>
    <t>Senahu</t>
  </si>
  <si>
    <t>Guastatoya</t>
  </si>
  <si>
    <t>71 A 80 años</t>
  </si>
  <si>
    <t>81 A 90 años</t>
  </si>
  <si>
    <t>91-100  años</t>
  </si>
  <si>
    <t>Santa Maria Visitación</t>
  </si>
  <si>
    <t>San Andres Villa Seca</t>
  </si>
  <si>
    <t>San Miguel Ixtahuacan</t>
  </si>
  <si>
    <t>Quezada</t>
  </si>
  <si>
    <t>Villa Nueva</t>
  </si>
  <si>
    <t>Petapa</t>
  </si>
  <si>
    <t>Sanarate</t>
  </si>
  <si>
    <t>Senahú</t>
  </si>
  <si>
    <t>San Juan Chamelco</t>
  </si>
  <si>
    <t>Cabañas</t>
  </si>
  <si>
    <t>Ciudad Quetzal</t>
  </si>
  <si>
    <t>MES DE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</si>
</sst>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 Narrow"/>
      <family val="2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Calibri"/>
      <family val="2"/>
      <scheme val="minor"/>
    </font>
    <font>
      <sz val="20"/>
      <color theme="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6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10" fontId="7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/>
    </xf>
    <xf numFmtId="0" fontId="6" fillId="5" borderId="1" xfId="0" applyFont="1" applyFill="1" applyBorder="1"/>
    <xf numFmtId="0" fontId="7" fillId="6" borderId="1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9" fontId="6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textRotation="90" wrapText="1"/>
    </xf>
    <xf numFmtId="17" fontId="16" fillId="6" borderId="26" xfId="0" applyNumberFormat="1" applyFont="1" applyFill="1" applyBorder="1"/>
    <xf numFmtId="0" fontId="18" fillId="6" borderId="20" xfId="0" applyFont="1" applyFill="1" applyBorder="1" applyAlignment="1">
      <alignment horizontal="center"/>
    </xf>
    <xf numFmtId="0" fontId="19" fillId="6" borderId="21" xfId="0" applyFont="1" applyFill="1" applyBorder="1" applyAlignment="1">
      <alignment horizontal="center"/>
    </xf>
    <xf numFmtId="0" fontId="20" fillId="6" borderId="22" xfId="0" applyFont="1" applyFill="1" applyBorder="1" applyAlignment="1">
      <alignment horizontal="center"/>
    </xf>
    <xf numFmtId="0" fontId="12" fillId="6" borderId="15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14" fontId="13" fillId="8" borderId="1" xfId="0" applyNumberFormat="1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5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" fontId="9" fillId="6" borderId="23" xfId="0" applyNumberFormat="1" applyFont="1" applyFill="1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textRotation="90"/>
    </xf>
    <xf numFmtId="0" fontId="1" fillId="7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/>
    </xf>
    <xf numFmtId="0" fontId="12" fillId="8" borderId="15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 vertical="center"/>
    </xf>
    <xf numFmtId="0" fontId="11" fillId="8" borderId="13" xfId="0" applyFont="1" applyFill="1" applyBorder="1" applyAlignment="1">
      <alignment horizontal="center" vertical="center"/>
    </xf>
    <xf numFmtId="0" fontId="11" fillId="8" borderId="14" xfId="0" applyFont="1" applyFill="1" applyBorder="1" applyAlignment="1">
      <alignment horizontal="center" vertical="center"/>
    </xf>
    <xf numFmtId="0" fontId="17" fillId="8" borderId="16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7" fillId="6" borderId="1" xfId="0" applyFont="1" applyFill="1" applyBorder="1" applyAlignment="1">
      <alignment horizontal="right"/>
    </xf>
    <xf numFmtId="0" fontId="6" fillId="6" borderId="4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7" fillId="6" borderId="4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view="pageBreakPreview" topLeftCell="B1" zoomScale="80" zoomScaleNormal="100" zoomScaleSheetLayoutView="80" workbookViewId="0">
      <selection activeCell="F22" sqref="F22"/>
    </sheetView>
  </sheetViews>
  <sheetFormatPr baseColWidth="10" defaultRowHeight="15" x14ac:dyDescent="0.25"/>
  <cols>
    <col min="1" max="1" width="3.7109375" hidden="1" customWidth="1"/>
    <col min="2" max="2" width="5.140625" customWidth="1"/>
    <col min="3" max="3" width="18" customWidth="1"/>
    <col min="4" max="4" width="13.28515625" customWidth="1"/>
    <col min="5" max="5" width="12.85546875" customWidth="1"/>
    <col min="6" max="6" width="9.7109375" customWidth="1"/>
    <col min="7" max="28" width="4.42578125" customWidth="1"/>
    <col min="29" max="29" width="5.7109375" customWidth="1"/>
    <col min="30" max="30" width="4.42578125" customWidth="1"/>
    <col min="31" max="31" width="10" customWidth="1"/>
  </cols>
  <sheetData>
    <row r="1" spans="2:31" s="47" customFormat="1" ht="27" customHeight="1" thickBot="1" x14ac:dyDescent="0.3">
      <c r="B1" s="99" t="s">
        <v>161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1"/>
    </row>
    <row r="2" spans="2:31" s="1" customFormat="1" ht="30" customHeight="1" x14ac:dyDescent="0.25">
      <c r="B2" s="103" t="s">
        <v>133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</row>
    <row r="3" spans="2:31" ht="30.75" customHeight="1" x14ac:dyDescent="0.25">
      <c r="B3" s="104" t="s">
        <v>131</v>
      </c>
      <c r="C3" s="105" t="s">
        <v>27</v>
      </c>
      <c r="D3" s="109" t="s">
        <v>28</v>
      </c>
      <c r="E3" s="110"/>
      <c r="F3" s="111"/>
      <c r="G3" s="106" t="s">
        <v>24</v>
      </c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7" t="s">
        <v>135</v>
      </c>
    </row>
    <row r="4" spans="2:31" ht="109.5" customHeight="1" x14ac:dyDescent="0.25">
      <c r="B4" s="104"/>
      <c r="C4" s="105"/>
      <c r="D4" s="65" t="s">
        <v>30</v>
      </c>
      <c r="E4" s="65" t="s">
        <v>29</v>
      </c>
      <c r="F4" s="65" t="s">
        <v>25</v>
      </c>
      <c r="G4" s="66" t="s">
        <v>0</v>
      </c>
      <c r="H4" s="66" t="s">
        <v>1</v>
      </c>
      <c r="I4" s="66" t="s">
        <v>2</v>
      </c>
      <c r="J4" s="66" t="s">
        <v>3</v>
      </c>
      <c r="K4" s="66" t="s">
        <v>4</v>
      </c>
      <c r="L4" s="66" t="s">
        <v>5</v>
      </c>
      <c r="M4" s="66" t="s">
        <v>6</v>
      </c>
      <c r="N4" s="66" t="s">
        <v>7</v>
      </c>
      <c r="O4" s="66" t="s">
        <v>8</v>
      </c>
      <c r="P4" s="66" t="s">
        <v>9</v>
      </c>
      <c r="Q4" s="66" t="s">
        <v>10</v>
      </c>
      <c r="R4" s="66" t="s">
        <v>11</v>
      </c>
      <c r="S4" s="66" t="s">
        <v>12</v>
      </c>
      <c r="T4" s="66" t="s">
        <v>13</v>
      </c>
      <c r="U4" s="66" t="s">
        <v>14</v>
      </c>
      <c r="V4" s="66" t="s">
        <v>15</v>
      </c>
      <c r="W4" s="66" t="s">
        <v>16</v>
      </c>
      <c r="X4" s="66" t="s">
        <v>17</v>
      </c>
      <c r="Y4" s="66" t="s">
        <v>18</v>
      </c>
      <c r="Z4" s="66" t="s">
        <v>19</v>
      </c>
      <c r="AA4" s="66" t="s">
        <v>20</v>
      </c>
      <c r="AB4" s="66" t="s">
        <v>21</v>
      </c>
      <c r="AC4" s="66" t="s">
        <v>22</v>
      </c>
      <c r="AD4" s="66" t="s">
        <v>23</v>
      </c>
      <c r="AE4" s="108"/>
    </row>
    <row r="5" spans="2:31" ht="20.25" customHeight="1" x14ac:dyDescent="0.25">
      <c r="B5" s="26">
        <v>1</v>
      </c>
      <c r="C5" s="93" t="s">
        <v>82</v>
      </c>
      <c r="D5" s="81">
        <f>+Departamento!C58</f>
        <v>47</v>
      </c>
      <c r="E5" s="95">
        <f>+Departamento!D58</f>
        <v>77</v>
      </c>
      <c r="F5" s="98">
        <f>SUM(D5:E5)</f>
        <v>124</v>
      </c>
      <c r="G5" s="96">
        <f>+Departamento!F58</f>
        <v>1</v>
      </c>
      <c r="H5" s="6">
        <f>+Departamento!G58</f>
        <v>0</v>
      </c>
      <c r="I5" s="6">
        <f>+Departamento!H58</f>
        <v>0</v>
      </c>
      <c r="J5" s="6">
        <f>+Departamento!I58</f>
        <v>0</v>
      </c>
      <c r="K5" s="6">
        <f>+Departamento!J58</f>
        <v>0</v>
      </c>
      <c r="L5" s="6">
        <f>+Departamento!K58</f>
        <v>0</v>
      </c>
      <c r="M5" s="6">
        <f>+Departamento!L58</f>
        <v>0</v>
      </c>
      <c r="N5" s="6">
        <f>+Departamento!M58</f>
        <v>0</v>
      </c>
      <c r="O5" s="6">
        <f>+Departamento!N58</f>
        <v>0</v>
      </c>
      <c r="P5" s="6">
        <f>+Departamento!O58</f>
        <v>0</v>
      </c>
      <c r="Q5" s="6">
        <f>+Departamento!P58</f>
        <v>0</v>
      </c>
      <c r="R5" s="6">
        <f>+Departamento!Q58</f>
        <v>0</v>
      </c>
      <c r="S5" s="6">
        <f>+Departamento!R58</f>
        <v>0</v>
      </c>
      <c r="T5" s="6">
        <f>+Departamento!S58</f>
        <v>0</v>
      </c>
      <c r="U5" s="6">
        <f>+Departamento!T58</f>
        <v>0</v>
      </c>
      <c r="V5" s="6">
        <f>+Departamento!U58</f>
        <v>0</v>
      </c>
      <c r="W5" s="96">
        <f>+Departamento!V58</f>
        <v>114</v>
      </c>
      <c r="X5" s="6">
        <f>+Departamento!W58</f>
        <v>0</v>
      </c>
      <c r="Y5" s="6">
        <f>+Departamento!X58</f>
        <v>0</v>
      </c>
      <c r="Z5" s="6">
        <f>+Departamento!Y58</f>
        <v>0</v>
      </c>
      <c r="AA5" s="6">
        <f>+Departamento!Z58</f>
        <v>0</v>
      </c>
      <c r="AB5" s="6">
        <f>+Departamento!AA58</f>
        <v>0</v>
      </c>
      <c r="AC5" s="96">
        <f>+Departamento!AB58</f>
        <v>8</v>
      </c>
      <c r="AD5" s="6">
        <f>+Departamento!AC58</f>
        <v>1</v>
      </c>
      <c r="AE5" s="6">
        <f>SUM(G5:AD5)</f>
        <v>124</v>
      </c>
    </row>
    <row r="6" spans="2:31" ht="20.25" customHeight="1" x14ac:dyDescent="0.25">
      <c r="B6" s="26">
        <v>2</v>
      </c>
      <c r="C6" s="83" t="s">
        <v>86</v>
      </c>
      <c r="D6" s="76">
        <f>+Departamento!C9</f>
        <v>49</v>
      </c>
      <c r="E6" s="95">
        <f>+Departamento!D9</f>
        <v>91</v>
      </c>
      <c r="F6" s="95">
        <f>SUM(D6:E6)</f>
        <v>140</v>
      </c>
      <c r="G6" s="9">
        <f>+Departamento!F9</f>
        <v>0</v>
      </c>
      <c r="H6" s="9">
        <f>+Departamento!G9</f>
        <v>0</v>
      </c>
      <c r="I6" s="9">
        <f>+Departamento!H9</f>
        <v>0</v>
      </c>
      <c r="J6" s="9">
        <f>+Departamento!I9</f>
        <v>0</v>
      </c>
      <c r="K6" s="9">
        <f>+Departamento!J9</f>
        <v>0</v>
      </c>
      <c r="L6" s="9">
        <f>+Departamento!K9</f>
        <v>0</v>
      </c>
      <c r="M6" s="9">
        <f>+Departamento!L9</f>
        <v>0</v>
      </c>
      <c r="N6" s="9">
        <f>+Departamento!M9</f>
        <v>0</v>
      </c>
      <c r="O6" s="9">
        <f>+Departamento!N9</f>
        <v>0</v>
      </c>
      <c r="P6" s="97">
        <f>+Departamento!O9</f>
        <v>1</v>
      </c>
      <c r="Q6" s="97">
        <f>+Departamento!P9</f>
        <v>69</v>
      </c>
      <c r="R6" s="9">
        <f>+Departamento!Q9</f>
        <v>0</v>
      </c>
      <c r="S6" s="9">
        <f>+Departamento!R9</f>
        <v>0</v>
      </c>
      <c r="T6" s="9">
        <f>+Departamento!S9</f>
        <v>0</v>
      </c>
      <c r="U6" s="9">
        <f>+Departamento!T9</f>
        <v>0</v>
      </c>
      <c r="V6" s="9">
        <f>+Departamento!U9</f>
        <v>0</v>
      </c>
      <c r="W6" s="9">
        <f>+Departamento!V9</f>
        <v>0</v>
      </c>
      <c r="X6" s="9">
        <f>+Departamento!W9</f>
        <v>0</v>
      </c>
      <c r="Y6" s="9">
        <f>+Departamento!X9</f>
        <v>0</v>
      </c>
      <c r="Z6" s="9">
        <f>+Departamento!Y9</f>
        <v>0</v>
      </c>
      <c r="AA6" s="9">
        <f>+Departamento!Z9</f>
        <v>0</v>
      </c>
      <c r="AB6" s="9">
        <f>+Departamento!AA9</f>
        <v>0</v>
      </c>
      <c r="AC6" s="97">
        <f>+Departamento!AB9</f>
        <v>45</v>
      </c>
      <c r="AD6" s="97">
        <f>+Departamento!AC9</f>
        <v>25</v>
      </c>
      <c r="AE6" s="6">
        <f t="shared" ref="AE6:AE23" si="0">SUM(G6:AD6)</f>
        <v>140</v>
      </c>
    </row>
    <row r="7" spans="2:31" ht="20.25" customHeight="1" x14ac:dyDescent="0.25">
      <c r="B7" s="26">
        <v>3</v>
      </c>
      <c r="C7" s="83" t="s">
        <v>81</v>
      </c>
      <c r="D7" s="81">
        <f>+Departamento!C63</f>
        <v>58</v>
      </c>
      <c r="E7" s="95">
        <f>+Departamento!D63</f>
        <v>108</v>
      </c>
      <c r="F7" s="95">
        <f t="shared" ref="F7:F23" si="1">SUM(D7:E7)</f>
        <v>166</v>
      </c>
      <c r="G7" s="6">
        <f>+Departamento!F63</f>
        <v>0</v>
      </c>
      <c r="H7" s="6">
        <f>+Departamento!G63</f>
        <v>0</v>
      </c>
      <c r="I7" s="6">
        <f>+Departamento!H63</f>
        <v>0</v>
      </c>
      <c r="J7" s="96">
        <f>+Departamento!I63</f>
        <v>84</v>
      </c>
      <c r="K7" s="6">
        <f>+Departamento!J63</f>
        <v>0</v>
      </c>
      <c r="L7" s="6">
        <f>+Departamento!K63</f>
        <v>0</v>
      </c>
      <c r="M7" s="6">
        <f>+Departamento!L63</f>
        <v>0</v>
      </c>
      <c r="N7" s="6">
        <f>+Departamento!M63</f>
        <v>0</v>
      </c>
      <c r="O7" s="6">
        <f>+Departamento!N63</f>
        <v>0</v>
      </c>
      <c r="P7" s="6">
        <f>+Departamento!O63</f>
        <v>0</v>
      </c>
      <c r="Q7" s="6">
        <f>+Departamento!P63</f>
        <v>0</v>
      </c>
      <c r="R7" s="6">
        <f>+Departamento!Q63</f>
        <v>0</v>
      </c>
      <c r="S7" s="6">
        <f>+Departamento!R63</f>
        <v>0</v>
      </c>
      <c r="T7" s="6">
        <f>+Departamento!S63</f>
        <v>0</v>
      </c>
      <c r="U7" s="6">
        <f>+Departamento!T63</f>
        <v>0</v>
      </c>
      <c r="V7" s="6">
        <f>+Departamento!U63</f>
        <v>0</v>
      </c>
      <c r="W7" s="6">
        <f>+Departamento!V63</f>
        <v>0</v>
      </c>
      <c r="X7" s="6">
        <f>+Departamento!W63</f>
        <v>0</v>
      </c>
      <c r="Y7" s="6">
        <f>+Departamento!X63</f>
        <v>0</v>
      </c>
      <c r="Z7" s="6">
        <f>+Departamento!Y63</f>
        <v>0</v>
      </c>
      <c r="AA7" s="6">
        <f>+Departamento!Z63</f>
        <v>0</v>
      </c>
      <c r="AB7" s="6">
        <f>+Departamento!AA63</f>
        <v>0</v>
      </c>
      <c r="AC7" s="96">
        <f>+Departamento!AB63</f>
        <v>4</v>
      </c>
      <c r="AD7" s="96">
        <f>+Departamento!AC63</f>
        <v>78</v>
      </c>
      <c r="AE7" s="6">
        <f t="shared" si="0"/>
        <v>166</v>
      </c>
    </row>
    <row r="8" spans="2:31" ht="20.25" customHeight="1" x14ac:dyDescent="0.25">
      <c r="B8" s="26">
        <v>4</v>
      </c>
      <c r="C8" s="84" t="s">
        <v>65</v>
      </c>
      <c r="D8" s="76">
        <f>+Departamento!C32</f>
        <v>24</v>
      </c>
      <c r="E8" s="95">
        <f>+Departamento!D32</f>
        <v>27</v>
      </c>
      <c r="F8" s="95">
        <f t="shared" si="1"/>
        <v>51</v>
      </c>
      <c r="G8" s="6">
        <f>+Departamento!F32</f>
        <v>0</v>
      </c>
      <c r="H8" s="6">
        <f>+Departamento!G32</f>
        <v>0</v>
      </c>
      <c r="I8" s="6">
        <f>+Departamento!H32</f>
        <v>0</v>
      </c>
      <c r="J8" s="6">
        <f>+Departamento!I32</f>
        <v>0</v>
      </c>
      <c r="K8" s="6">
        <f>+Departamento!J32</f>
        <v>0</v>
      </c>
      <c r="L8" s="6">
        <f>+Departamento!K32</f>
        <v>0</v>
      </c>
      <c r="M8" s="6">
        <f>+Departamento!L32</f>
        <v>0</v>
      </c>
      <c r="N8" s="6">
        <f>+Departamento!M32</f>
        <v>0</v>
      </c>
      <c r="O8" s="6">
        <f>+Departamento!N32</f>
        <v>0</v>
      </c>
      <c r="P8" s="6">
        <f>+Departamento!O32</f>
        <v>0</v>
      </c>
      <c r="Q8" s="6">
        <f>+Departamento!P32</f>
        <v>0</v>
      </c>
      <c r="R8" s="6">
        <f>+Departamento!Q32</f>
        <v>0</v>
      </c>
      <c r="S8" s="6">
        <f>+Departamento!R32</f>
        <v>0</v>
      </c>
      <c r="T8" s="6">
        <f>+Departamento!S32</f>
        <v>0</v>
      </c>
      <c r="U8" s="6">
        <f>+Departamento!T32</f>
        <v>0</v>
      </c>
      <c r="V8" s="6">
        <f>+Departamento!U32</f>
        <v>0</v>
      </c>
      <c r="W8" s="6">
        <f>+Departamento!V32</f>
        <v>0</v>
      </c>
      <c r="X8" s="6">
        <f>+Departamento!W32</f>
        <v>0</v>
      </c>
      <c r="Y8" s="6">
        <f>+Departamento!X32</f>
        <v>0</v>
      </c>
      <c r="Z8" s="6">
        <f>+Departamento!Y32</f>
        <v>0</v>
      </c>
      <c r="AA8" s="6">
        <f>+Departamento!Z32</f>
        <v>0</v>
      </c>
      <c r="AB8" s="6">
        <f>+Departamento!AA32</f>
        <v>0</v>
      </c>
      <c r="AC8" s="96">
        <f>+Departamento!AB32</f>
        <v>51</v>
      </c>
      <c r="AD8" s="6">
        <f>+Departamento!AC32</f>
        <v>0</v>
      </c>
      <c r="AE8" s="6">
        <f t="shared" si="0"/>
        <v>51</v>
      </c>
    </row>
    <row r="9" spans="2:31" ht="20.25" customHeight="1" x14ac:dyDescent="0.25">
      <c r="B9" s="26">
        <v>5</v>
      </c>
      <c r="C9" s="83" t="s">
        <v>84</v>
      </c>
      <c r="D9" s="76">
        <f>+Departamento!C14</f>
        <v>95</v>
      </c>
      <c r="E9" s="95">
        <f>+Departamento!D14</f>
        <v>47</v>
      </c>
      <c r="F9" s="95">
        <f t="shared" si="1"/>
        <v>142</v>
      </c>
      <c r="G9" s="6">
        <f>+Departamento!F14</f>
        <v>0</v>
      </c>
      <c r="H9" s="6">
        <f>+Departamento!G14</f>
        <v>0</v>
      </c>
      <c r="I9" s="6">
        <f>+Departamento!H14</f>
        <v>0</v>
      </c>
      <c r="J9" s="6">
        <f>+Departamento!I14</f>
        <v>0</v>
      </c>
      <c r="K9" s="6">
        <f>+Departamento!J14</f>
        <v>0</v>
      </c>
      <c r="L9" s="6">
        <f>+Departamento!K14</f>
        <v>0</v>
      </c>
      <c r="M9" s="6">
        <f>+Departamento!L14</f>
        <v>0</v>
      </c>
      <c r="N9" s="6">
        <f>+Departamento!M14</f>
        <v>0</v>
      </c>
      <c r="O9" s="6">
        <f>+Departamento!N14</f>
        <v>0</v>
      </c>
      <c r="P9" s="6">
        <f>+Departamento!O14</f>
        <v>0</v>
      </c>
      <c r="Q9" s="6">
        <f>+Departamento!P14</f>
        <v>0</v>
      </c>
      <c r="R9" s="6">
        <f>+Departamento!Q14</f>
        <v>0</v>
      </c>
      <c r="S9" s="6">
        <f>+Departamento!R14</f>
        <v>0</v>
      </c>
      <c r="T9" s="6">
        <f>+Departamento!S14</f>
        <v>0</v>
      </c>
      <c r="U9" s="6">
        <f>+Departamento!T14</f>
        <v>0</v>
      </c>
      <c r="V9" s="6">
        <f>+Departamento!U14</f>
        <v>0</v>
      </c>
      <c r="W9" s="6">
        <f>+Departamento!V14</f>
        <v>0</v>
      </c>
      <c r="X9" s="6">
        <f>+Departamento!W14</f>
        <v>0</v>
      </c>
      <c r="Y9" s="6">
        <f>+Departamento!X14</f>
        <v>0</v>
      </c>
      <c r="Z9" s="6">
        <f>+Departamento!Y14</f>
        <v>0</v>
      </c>
      <c r="AA9" s="6">
        <f>+Departamento!Z14</f>
        <v>0</v>
      </c>
      <c r="AB9" s="6">
        <f>+Departamento!AA14</f>
        <v>0</v>
      </c>
      <c r="AC9" s="96">
        <f>+Departamento!AB14</f>
        <v>104</v>
      </c>
      <c r="AD9" s="96">
        <f>+Departamento!AC14</f>
        <v>38</v>
      </c>
      <c r="AE9" s="6">
        <f t="shared" si="0"/>
        <v>142</v>
      </c>
    </row>
    <row r="10" spans="2:31" ht="20.25" customHeight="1" x14ac:dyDescent="0.25">
      <c r="B10" s="26">
        <v>6</v>
      </c>
      <c r="C10" s="83" t="s">
        <v>77</v>
      </c>
      <c r="D10" s="94">
        <f>+Departamento!C146</f>
        <v>232</v>
      </c>
      <c r="E10" s="95">
        <f>+Departamento!D146</f>
        <v>344</v>
      </c>
      <c r="F10" s="95">
        <f>SUM(D10:E10)</f>
        <v>576</v>
      </c>
      <c r="G10" s="96">
        <f>+Departamento!F146</f>
        <v>2</v>
      </c>
      <c r="H10" s="6">
        <f>+Departamento!G146</f>
        <v>0</v>
      </c>
      <c r="I10" s="6">
        <f>+Departamento!H146</f>
        <v>0</v>
      </c>
      <c r="J10" s="6">
        <f>+Departamento!I146</f>
        <v>0</v>
      </c>
      <c r="K10" s="96">
        <f>+Departamento!J146</f>
        <v>51</v>
      </c>
      <c r="L10" s="6">
        <f>+Departamento!K146</f>
        <v>0</v>
      </c>
      <c r="M10" s="6">
        <f>+Departamento!L146</f>
        <v>0</v>
      </c>
      <c r="N10" s="6">
        <f>+Departamento!M146</f>
        <v>0</v>
      </c>
      <c r="O10" s="6">
        <f>+Departamento!N146</f>
        <v>0</v>
      </c>
      <c r="P10" s="96">
        <f>+Departamento!O146</f>
        <v>4</v>
      </c>
      <c r="Q10" s="96">
        <f>+Departamento!P146</f>
        <v>47</v>
      </c>
      <c r="R10" s="6">
        <f>+Departamento!Q146</f>
        <v>0</v>
      </c>
      <c r="S10" s="6">
        <f>+Departamento!R146</f>
        <v>0</v>
      </c>
      <c r="T10" s="6">
        <f>+Departamento!S146</f>
        <v>0</v>
      </c>
      <c r="U10" s="6">
        <f>+Departamento!T146</f>
        <v>0</v>
      </c>
      <c r="V10" s="6">
        <f>+Departamento!U146</f>
        <v>0</v>
      </c>
      <c r="W10" s="96">
        <f>+Departamento!V146</f>
        <v>1</v>
      </c>
      <c r="X10" s="6">
        <f>+Departamento!W146</f>
        <v>0</v>
      </c>
      <c r="Y10" s="6">
        <f>+Departamento!X146</f>
        <v>0</v>
      </c>
      <c r="Z10" s="6">
        <f>+Departamento!Y146</f>
        <v>0</v>
      </c>
      <c r="AA10" s="6">
        <f>+Departamento!Z146</f>
        <v>0</v>
      </c>
      <c r="AB10" s="6">
        <f>+Departamento!AA146</f>
        <v>0</v>
      </c>
      <c r="AC10" s="96">
        <f>+Departamento!AB146</f>
        <v>369</v>
      </c>
      <c r="AD10" s="96">
        <f>+Departamento!AC146</f>
        <v>102</v>
      </c>
      <c r="AE10" s="6">
        <f t="shared" si="0"/>
        <v>576</v>
      </c>
    </row>
    <row r="11" spans="2:31" ht="20.25" customHeight="1" x14ac:dyDescent="0.25">
      <c r="B11" s="26">
        <v>7</v>
      </c>
      <c r="C11" s="83" t="s">
        <v>104</v>
      </c>
      <c r="D11" s="81">
        <f>+Departamento!C91</f>
        <v>47</v>
      </c>
      <c r="E11" s="95">
        <f>+Departamento!D91</f>
        <v>72</v>
      </c>
      <c r="F11" s="95">
        <f t="shared" si="1"/>
        <v>119</v>
      </c>
      <c r="G11" s="6">
        <f>+Departamento!F91</f>
        <v>0</v>
      </c>
      <c r="H11" s="96">
        <f>+Departamento!G91</f>
        <v>1</v>
      </c>
      <c r="I11" s="96">
        <f>+Departamento!H91</f>
        <v>1</v>
      </c>
      <c r="J11" s="6">
        <f>+Departamento!I91</f>
        <v>0</v>
      </c>
      <c r="K11" s="6">
        <f>+Departamento!J91</f>
        <v>0</v>
      </c>
      <c r="L11" s="6">
        <f>+Departamento!K91</f>
        <v>0</v>
      </c>
      <c r="M11" s="6">
        <f>+Departamento!L91</f>
        <v>0</v>
      </c>
      <c r="N11" s="6">
        <f>+Departamento!M91</f>
        <v>0</v>
      </c>
      <c r="O11" s="6">
        <f>+Departamento!N91</f>
        <v>0</v>
      </c>
      <c r="P11" s="96">
        <f>+Departamento!O91</f>
        <v>3</v>
      </c>
      <c r="Q11" s="6">
        <f>+Departamento!P91</f>
        <v>0</v>
      </c>
      <c r="R11" s="96">
        <f>+Departamento!Q91</f>
        <v>17</v>
      </c>
      <c r="S11" s="6">
        <f>+Departamento!R91</f>
        <v>0</v>
      </c>
      <c r="T11" s="6">
        <f>+Departamento!S91</f>
        <v>0</v>
      </c>
      <c r="U11" s="6">
        <f>+Departamento!T91</f>
        <v>0</v>
      </c>
      <c r="V11" s="6">
        <f>+Departamento!U91</f>
        <v>0</v>
      </c>
      <c r="W11" s="6">
        <f>+Departamento!V91</f>
        <v>0</v>
      </c>
      <c r="X11" s="6">
        <f>+Departamento!W91</f>
        <v>0</v>
      </c>
      <c r="Y11" s="6">
        <f>+Departamento!X91</f>
        <v>0</v>
      </c>
      <c r="Z11" s="6">
        <f>+Departamento!Y91</f>
        <v>0</v>
      </c>
      <c r="AA11" s="6">
        <f>+Departamento!Z91</f>
        <v>0</v>
      </c>
      <c r="AB11" s="6">
        <f>+Departamento!AA91</f>
        <v>0</v>
      </c>
      <c r="AC11" s="96">
        <f>+Departamento!AB91</f>
        <v>97</v>
      </c>
      <c r="AD11" s="6">
        <f>+Departamento!AC91</f>
        <v>0</v>
      </c>
      <c r="AE11" s="6">
        <f t="shared" si="0"/>
        <v>119</v>
      </c>
    </row>
    <row r="12" spans="2:31" ht="20.25" customHeight="1" x14ac:dyDescent="0.25">
      <c r="B12" s="26">
        <v>8</v>
      </c>
      <c r="C12" s="83" t="s">
        <v>85</v>
      </c>
      <c r="D12" s="76">
        <f>+Departamento!C19</f>
        <v>41</v>
      </c>
      <c r="E12" s="95">
        <f>+Departamento!D19</f>
        <v>62</v>
      </c>
      <c r="F12" s="95">
        <f t="shared" si="1"/>
        <v>103</v>
      </c>
      <c r="G12" s="6">
        <f>+Departamento!F19</f>
        <v>0</v>
      </c>
      <c r="H12" s="6">
        <f>+Departamento!G19</f>
        <v>0</v>
      </c>
      <c r="I12" s="6">
        <f>+Departamento!H19</f>
        <v>0</v>
      </c>
      <c r="J12" s="6">
        <f>+Departamento!I19</f>
        <v>0</v>
      </c>
      <c r="K12" s="6">
        <f>+Departamento!J19</f>
        <v>0</v>
      </c>
      <c r="L12" s="6">
        <f>+Departamento!K19</f>
        <v>0</v>
      </c>
      <c r="M12" s="6">
        <f>+Departamento!L19</f>
        <v>0</v>
      </c>
      <c r="N12" s="6">
        <f>+Departamento!M19</f>
        <v>0</v>
      </c>
      <c r="O12" s="6">
        <f>+Departamento!N19</f>
        <v>0</v>
      </c>
      <c r="P12" s="6">
        <f>+Departamento!O19</f>
        <v>0</v>
      </c>
      <c r="Q12" s="6">
        <f>+Departamento!P19</f>
        <v>0</v>
      </c>
      <c r="R12" s="6">
        <f>+Departamento!Q19</f>
        <v>0</v>
      </c>
      <c r="S12" s="6">
        <f>+Departamento!R19</f>
        <v>0</v>
      </c>
      <c r="T12" s="6">
        <f>+Departamento!S19</f>
        <v>0</v>
      </c>
      <c r="U12" s="6">
        <f>+Departamento!T19</f>
        <v>0</v>
      </c>
      <c r="V12" s="6">
        <f>+Departamento!U19</f>
        <v>0</v>
      </c>
      <c r="W12" s="96">
        <f>+Departamento!V19</f>
        <v>58</v>
      </c>
      <c r="X12" s="6">
        <f>+Departamento!W19</f>
        <v>0</v>
      </c>
      <c r="Y12" s="6">
        <f>+Departamento!X19</f>
        <v>0</v>
      </c>
      <c r="Z12" s="6">
        <f>+Departamento!Y19</f>
        <v>0</v>
      </c>
      <c r="AA12" s="6">
        <f>+Departamento!Z19</f>
        <v>0</v>
      </c>
      <c r="AB12" s="6">
        <f>+Departamento!AA19</f>
        <v>0</v>
      </c>
      <c r="AC12" s="96">
        <f>+Departamento!AB19</f>
        <v>38</v>
      </c>
      <c r="AD12" s="96">
        <f>+Departamento!AC19</f>
        <v>7</v>
      </c>
      <c r="AE12" s="6">
        <f t="shared" si="0"/>
        <v>103</v>
      </c>
    </row>
    <row r="13" spans="2:31" ht="20.25" customHeight="1" x14ac:dyDescent="0.25">
      <c r="B13" s="26">
        <v>9</v>
      </c>
      <c r="C13" s="83" t="s">
        <v>117</v>
      </c>
      <c r="D13" s="85">
        <f>+Departamento!C114</f>
        <v>113</v>
      </c>
      <c r="E13" s="95">
        <f>+Departamento!D114</f>
        <v>154</v>
      </c>
      <c r="F13" s="95">
        <f t="shared" si="1"/>
        <v>267</v>
      </c>
      <c r="G13" s="6">
        <f>+Departamento!F114</f>
        <v>0</v>
      </c>
      <c r="H13" s="6">
        <f>+Departamento!G114</f>
        <v>0</v>
      </c>
      <c r="I13" s="6">
        <f>+Departamento!H114</f>
        <v>0</v>
      </c>
      <c r="J13" s="6">
        <f>+Departamento!I114</f>
        <v>0</v>
      </c>
      <c r="K13" s="6">
        <f>+Departamento!J114</f>
        <v>0</v>
      </c>
      <c r="L13" s="6">
        <f>+Departamento!K114</f>
        <v>0</v>
      </c>
      <c r="M13" s="6">
        <f>+Departamento!L114</f>
        <v>0</v>
      </c>
      <c r="N13" s="6">
        <f>+Departamento!M114</f>
        <v>0</v>
      </c>
      <c r="O13" s="6">
        <f>+Departamento!N114</f>
        <v>0</v>
      </c>
      <c r="P13" s="6">
        <f>+Departamento!O114</f>
        <v>0</v>
      </c>
      <c r="Q13" s="6">
        <f>+Departamento!P114</f>
        <v>0</v>
      </c>
      <c r="R13" s="6">
        <f>+Departamento!Q114</f>
        <v>0</v>
      </c>
      <c r="S13" s="6">
        <f>+Departamento!R114</f>
        <v>0</v>
      </c>
      <c r="T13" s="6">
        <f>+Departamento!S114</f>
        <v>35</v>
      </c>
      <c r="U13" s="6">
        <f>+Departamento!T114</f>
        <v>0</v>
      </c>
      <c r="V13" s="6">
        <f>+Departamento!U114</f>
        <v>0</v>
      </c>
      <c r="W13" s="6">
        <f>+Departamento!V114</f>
        <v>0</v>
      </c>
      <c r="X13" s="6">
        <f>+Departamento!W114</f>
        <v>0</v>
      </c>
      <c r="Y13" s="6">
        <f>+Departamento!X114</f>
        <v>0</v>
      </c>
      <c r="Z13" s="6">
        <f>+Departamento!Y114</f>
        <v>0</v>
      </c>
      <c r="AA13" s="6">
        <f>+Departamento!Z114</f>
        <v>0</v>
      </c>
      <c r="AB13" s="6">
        <f>+Departamento!AA114</f>
        <v>0</v>
      </c>
      <c r="AC13" s="96">
        <f>+Departamento!AB114</f>
        <v>95</v>
      </c>
      <c r="AD13" s="96">
        <f>+Departamento!AC114</f>
        <v>137</v>
      </c>
      <c r="AE13" s="6">
        <f t="shared" si="0"/>
        <v>267</v>
      </c>
    </row>
    <row r="14" spans="2:31" ht="20.25" customHeight="1" x14ac:dyDescent="0.25">
      <c r="B14" s="26">
        <v>10</v>
      </c>
      <c r="C14" s="83" t="s">
        <v>102</v>
      </c>
      <c r="D14" s="85">
        <f>+Departamento!C102</f>
        <v>183</v>
      </c>
      <c r="E14" s="95">
        <f>+Departamento!D102</f>
        <v>191</v>
      </c>
      <c r="F14" s="95">
        <f t="shared" si="1"/>
        <v>374</v>
      </c>
      <c r="G14" s="6">
        <f>+Departamento!F102</f>
        <v>0</v>
      </c>
      <c r="H14" s="6">
        <f>+Departamento!G102</f>
        <v>0</v>
      </c>
      <c r="I14" s="6">
        <f>+Departamento!H102</f>
        <v>0</v>
      </c>
      <c r="J14" s="6">
        <f>+Departamento!I102</f>
        <v>0</v>
      </c>
      <c r="K14" s="6">
        <f>+Departamento!J102</f>
        <v>0</v>
      </c>
      <c r="L14" s="6">
        <f>+Departamento!K102</f>
        <v>0</v>
      </c>
      <c r="M14" s="6">
        <f>+Departamento!L102</f>
        <v>0</v>
      </c>
      <c r="N14" s="6">
        <f>+Departamento!M102</f>
        <v>0</v>
      </c>
      <c r="O14" s="6">
        <f>+Departamento!N102</f>
        <v>0</v>
      </c>
      <c r="P14" s="6">
        <f>+Departamento!O102</f>
        <v>0</v>
      </c>
      <c r="Q14" s="6">
        <f>+Departamento!P102</f>
        <v>0</v>
      </c>
      <c r="R14" s="6">
        <f>+Departamento!Q102</f>
        <v>0</v>
      </c>
      <c r="S14" s="6">
        <f>+Departamento!R102</f>
        <v>0</v>
      </c>
      <c r="T14" s="6">
        <f>+Departamento!S102</f>
        <v>0</v>
      </c>
      <c r="U14" s="6">
        <f>+Departamento!T102</f>
        <v>0</v>
      </c>
      <c r="V14" s="6">
        <f>+Departamento!U102</f>
        <v>0</v>
      </c>
      <c r="W14" s="6">
        <f>+Departamento!V102</f>
        <v>0</v>
      </c>
      <c r="X14" s="6">
        <f>+Departamento!W102</f>
        <v>0</v>
      </c>
      <c r="Y14" s="6">
        <f>+Departamento!X102</f>
        <v>0</v>
      </c>
      <c r="Z14" s="6">
        <f>+Departamento!Y102</f>
        <v>0</v>
      </c>
      <c r="AA14" s="6">
        <f>+Departamento!Z102</f>
        <v>0</v>
      </c>
      <c r="AB14" s="6">
        <f>+Departamento!AA102</f>
        <v>0</v>
      </c>
      <c r="AC14" s="96">
        <f>+Departamento!AB102</f>
        <v>343</v>
      </c>
      <c r="AD14" s="96">
        <f>+Departamento!AC102</f>
        <v>31</v>
      </c>
      <c r="AE14" s="6">
        <f t="shared" si="0"/>
        <v>374</v>
      </c>
    </row>
    <row r="15" spans="2:31" ht="20.25" customHeight="1" x14ac:dyDescent="0.25">
      <c r="B15" s="26">
        <v>11</v>
      </c>
      <c r="C15" s="83" t="s">
        <v>114</v>
      </c>
      <c r="D15" s="85">
        <f>+Departamento!C119</f>
        <v>40</v>
      </c>
      <c r="E15" s="95">
        <f>+Departamento!D119</f>
        <v>41</v>
      </c>
      <c r="F15" s="95">
        <f t="shared" si="1"/>
        <v>81</v>
      </c>
      <c r="G15" s="6">
        <f>+Departamento!F119</f>
        <v>0</v>
      </c>
      <c r="H15" s="6">
        <f>+Departamento!G119</f>
        <v>0</v>
      </c>
      <c r="I15" s="6">
        <f>+Departamento!H119</f>
        <v>0</v>
      </c>
      <c r="J15" s="6">
        <f>+Departamento!I119</f>
        <v>0</v>
      </c>
      <c r="K15" s="6">
        <f>+Departamento!J119</f>
        <v>0</v>
      </c>
      <c r="L15" s="6">
        <f>+Departamento!K119</f>
        <v>0</v>
      </c>
      <c r="M15" s="6">
        <f>+Departamento!L119</f>
        <v>0</v>
      </c>
      <c r="N15" s="6">
        <f>+Departamento!M119</f>
        <v>0</v>
      </c>
      <c r="O15" s="6">
        <f>+Departamento!N119</f>
        <v>0</v>
      </c>
      <c r="P15" s="96">
        <f>+Departamento!O119</f>
        <v>50</v>
      </c>
      <c r="Q15" s="6">
        <f>+Departamento!P119</f>
        <v>0</v>
      </c>
      <c r="R15" s="96">
        <f>+Departamento!Q119</f>
        <v>13</v>
      </c>
      <c r="S15" s="6">
        <f>+Departamento!R119</f>
        <v>0</v>
      </c>
      <c r="T15" s="6">
        <f>+Departamento!S119</f>
        <v>0</v>
      </c>
      <c r="U15" s="6">
        <f>+Departamento!T119</f>
        <v>0</v>
      </c>
      <c r="V15" s="6">
        <f>+Departamento!U119</f>
        <v>0</v>
      </c>
      <c r="W15" s="6">
        <f>+Departamento!V119</f>
        <v>0</v>
      </c>
      <c r="X15" s="6">
        <f>+Departamento!W119</f>
        <v>0</v>
      </c>
      <c r="Y15" s="6">
        <f>+Departamento!X119</f>
        <v>0</v>
      </c>
      <c r="Z15" s="6">
        <f>+Departamento!Y119</f>
        <v>0</v>
      </c>
      <c r="AA15" s="6">
        <f>+Departamento!Z119</f>
        <v>0</v>
      </c>
      <c r="AB15" s="6">
        <f>+Departamento!AA119</f>
        <v>0</v>
      </c>
      <c r="AC15" s="96">
        <f>+Departamento!AB119</f>
        <v>18</v>
      </c>
      <c r="AD15" s="6">
        <f>+Departamento!AC119</f>
        <v>0</v>
      </c>
      <c r="AE15" s="6">
        <f t="shared" si="0"/>
        <v>81</v>
      </c>
    </row>
    <row r="16" spans="2:31" ht="20.25" customHeight="1" x14ac:dyDescent="0.25">
      <c r="B16" s="26">
        <v>12</v>
      </c>
      <c r="C16" s="83" t="s">
        <v>83</v>
      </c>
      <c r="D16" s="81">
        <f>+Departamento!C66</f>
        <v>13</v>
      </c>
      <c r="E16" s="95">
        <f>+Departamento!D66</f>
        <v>22</v>
      </c>
      <c r="F16" s="95">
        <f t="shared" si="1"/>
        <v>35</v>
      </c>
      <c r="G16" s="6">
        <f>+Departamento!F66</f>
        <v>0</v>
      </c>
      <c r="H16" s="6">
        <f>+Departamento!G66</f>
        <v>0</v>
      </c>
      <c r="I16" s="6">
        <f>+Departamento!H66</f>
        <v>0</v>
      </c>
      <c r="J16" s="6">
        <f>+Departamento!I66</f>
        <v>0</v>
      </c>
      <c r="K16" s="6">
        <f>+Departamento!J66</f>
        <v>0</v>
      </c>
      <c r="L16" s="6">
        <f>+Departamento!K66</f>
        <v>0</v>
      </c>
      <c r="M16" s="6">
        <f>+Departamento!L66</f>
        <v>0</v>
      </c>
      <c r="N16" s="6">
        <f>+Departamento!M66</f>
        <v>0</v>
      </c>
      <c r="O16" s="6">
        <f>+Departamento!N66</f>
        <v>0</v>
      </c>
      <c r="P16" s="6">
        <f>+Departamento!O66</f>
        <v>0</v>
      </c>
      <c r="Q16" s="6">
        <f>+Departamento!P66</f>
        <v>0</v>
      </c>
      <c r="R16" s="6">
        <f>+Departamento!Q66</f>
        <v>0</v>
      </c>
      <c r="S16" s="6">
        <f>+Departamento!R66</f>
        <v>0</v>
      </c>
      <c r="T16" s="6">
        <f>+Departamento!S66</f>
        <v>0</v>
      </c>
      <c r="U16" s="6">
        <f>+Departamento!T66</f>
        <v>0</v>
      </c>
      <c r="V16" s="6">
        <f>+Departamento!U66</f>
        <v>0</v>
      </c>
      <c r="W16" s="6">
        <f>+Departamento!V66</f>
        <v>0</v>
      </c>
      <c r="X16" s="96">
        <f>+Departamento!W66</f>
        <v>35</v>
      </c>
      <c r="Y16" s="6">
        <f>+Departamento!X66</f>
        <v>0</v>
      </c>
      <c r="Z16" s="6">
        <f>+Departamento!Y66</f>
        <v>0</v>
      </c>
      <c r="AA16" s="6">
        <f>+Departamento!Z66</f>
        <v>0</v>
      </c>
      <c r="AB16" s="6">
        <f>+Departamento!AA66</f>
        <v>0</v>
      </c>
      <c r="AC16" s="6">
        <f>+Departamento!AB66</f>
        <v>0</v>
      </c>
      <c r="AD16" s="6">
        <f>+Departamento!AC66</f>
        <v>0</v>
      </c>
      <c r="AE16" s="6">
        <f t="shared" si="0"/>
        <v>35</v>
      </c>
    </row>
    <row r="17" spans="2:31" ht="20.25" customHeight="1" x14ac:dyDescent="0.25">
      <c r="B17" s="26">
        <v>13</v>
      </c>
      <c r="C17" s="83" t="s">
        <v>63</v>
      </c>
      <c r="D17" s="81">
        <f>+Departamento!C38</f>
        <v>91</v>
      </c>
      <c r="E17" s="95">
        <f>+Departamento!D38</f>
        <v>110</v>
      </c>
      <c r="F17" s="95">
        <f t="shared" si="1"/>
        <v>201</v>
      </c>
      <c r="G17" s="6">
        <f>+Departamento!F38</f>
        <v>0</v>
      </c>
      <c r="H17" s="6">
        <f>+Departamento!G38</f>
        <v>0</v>
      </c>
      <c r="I17" s="6">
        <f>+Departamento!H38</f>
        <v>0</v>
      </c>
      <c r="J17" s="6">
        <f>+Departamento!I38</f>
        <v>0</v>
      </c>
      <c r="K17" s="6">
        <f>+Departamento!J38</f>
        <v>0</v>
      </c>
      <c r="L17" s="6">
        <f>+Departamento!K38</f>
        <v>0</v>
      </c>
      <c r="M17" s="6">
        <f>+Departamento!L38</f>
        <v>0</v>
      </c>
      <c r="N17" s="6">
        <f>+Departamento!M38</f>
        <v>0</v>
      </c>
      <c r="O17" s="6">
        <f>+Departamento!N38</f>
        <v>0</v>
      </c>
      <c r="P17" s="6">
        <f>+Departamento!O38</f>
        <v>0</v>
      </c>
      <c r="Q17" s="6">
        <f>+Departamento!P38</f>
        <v>0</v>
      </c>
      <c r="R17" s="6">
        <f>+Departamento!Q38</f>
        <v>0</v>
      </c>
      <c r="S17" s="6">
        <f>+Departamento!R38</f>
        <v>0</v>
      </c>
      <c r="T17" s="6">
        <f>+Departamento!S38</f>
        <v>0</v>
      </c>
      <c r="U17" s="6">
        <f>+Departamento!T38</f>
        <v>0</v>
      </c>
      <c r="V17" s="6">
        <f>+Departamento!U38</f>
        <v>0</v>
      </c>
      <c r="W17" s="6">
        <f>+Departamento!V38</f>
        <v>0</v>
      </c>
      <c r="X17" s="6">
        <f>+Departamento!W38</f>
        <v>0</v>
      </c>
      <c r="Y17" s="6">
        <f>+Departamento!X38</f>
        <v>0</v>
      </c>
      <c r="Z17" s="6">
        <f>+Departamento!Y38</f>
        <v>0</v>
      </c>
      <c r="AA17" s="6">
        <f>+Departamento!Z38</f>
        <v>0</v>
      </c>
      <c r="AB17" s="6">
        <f>+Departamento!AA38</f>
        <v>0</v>
      </c>
      <c r="AC17" s="96">
        <f>+Departamento!AB38</f>
        <v>101</v>
      </c>
      <c r="AD17" s="96">
        <f>+Departamento!AC38</f>
        <v>100</v>
      </c>
      <c r="AE17" s="6">
        <f t="shared" si="0"/>
        <v>201</v>
      </c>
    </row>
    <row r="18" spans="2:31" ht="20.25" customHeight="1" x14ac:dyDescent="0.25">
      <c r="B18" s="26">
        <v>14</v>
      </c>
      <c r="C18" s="93" t="s">
        <v>132</v>
      </c>
      <c r="D18" s="81">
        <f>+Departamento!C73</f>
        <v>56</v>
      </c>
      <c r="E18" s="95">
        <f>+Departamento!D73</f>
        <v>126</v>
      </c>
      <c r="F18" s="95">
        <f t="shared" si="1"/>
        <v>182</v>
      </c>
      <c r="G18" s="6">
        <f>+Departamento!F73</f>
        <v>0</v>
      </c>
      <c r="H18" s="6">
        <f>+Departamento!G73</f>
        <v>0</v>
      </c>
      <c r="I18" s="6">
        <f>+Departamento!H73</f>
        <v>0</v>
      </c>
      <c r="J18" s="6">
        <f>+Departamento!I73</f>
        <v>0</v>
      </c>
      <c r="K18" s="6">
        <f>+Departamento!J73</f>
        <v>0</v>
      </c>
      <c r="L18" s="6">
        <f>+Departamento!K73</f>
        <v>0</v>
      </c>
      <c r="M18" s="6">
        <f>+Departamento!L73</f>
        <v>0</v>
      </c>
      <c r="N18" s="6">
        <f>+Departamento!M73</f>
        <v>0</v>
      </c>
      <c r="O18" s="6">
        <f>+Departamento!N73</f>
        <v>0</v>
      </c>
      <c r="P18" s="6">
        <f>+Departamento!O73</f>
        <v>0</v>
      </c>
      <c r="Q18" s="96">
        <f>+Departamento!P73</f>
        <v>48</v>
      </c>
      <c r="R18" s="6">
        <f>+Departamento!Q73</f>
        <v>0</v>
      </c>
      <c r="S18" s="6">
        <f>+Departamento!R73</f>
        <v>0</v>
      </c>
      <c r="T18" s="6">
        <f>+Departamento!S73</f>
        <v>0</v>
      </c>
      <c r="U18" s="6">
        <f>+Departamento!T73</f>
        <v>0</v>
      </c>
      <c r="V18" s="6">
        <f>+Departamento!U73</f>
        <v>0</v>
      </c>
      <c r="W18" s="6">
        <f>+Departamento!V73</f>
        <v>0</v>
      </c>
      <c r="X18" s="6">
        <f>+Departamento!W73</f>
        <v>0</v>
      </c>
      <c r="Y18" s="6">
        <f>+Departamento!X73</f>
        <v>0</v>
      </c>
      <c r="Z18" s="6">
        <f>+Departamento!Y73</f>
        <v>0</v>
      </c>
      <c r="AA18" s="6">
        <f>+Departamento!Z73</f>
        <v>0</v>
      </c>
      <c r="AB18" s="6">
        <f>+Departamento!AA73</f>
        <v>0</v>
      </c>
      <c r="AC18" s="96">
        <f>+Departamento!AB73</f>
        <v>64</v>
      </c>
      <c r="AD18" s="96">
        <f>+Departamento!AC73</f>
        <v>70</v>
      </c>
      <c r="AE18" s="6">
        <f t="shared" si="0"/>
        <v>182</v>
      </c>
    </row>
    <row r="19" spans="2:31" ht="20.25" customHeight="1" x14ac:dyDescent="0.25">
      <c r="B19" s="26">
        <v>15</v>
      </c>
      <c r="C19" s="83" t="s">
        <v>67</v>
      </c>
      <c r="D19" s="81">
        <f>+Departamento!C46</f>
        <v>99</v>
      </c>
      <c r="E19" s="95">
        <f>+Departamento!D46</f>
        <v>148</v>
      </c>
      <c r="F19" s="95">
        <f t="shared" si="1"/>
        <v>247</v>
      </c>
      <c r="G19" s="6">
        <f>+Departamento!F46</f>
        <v>0</v>
      </c>
      <c r="H19" s="96">
        <f>+Departamento!G46</f>
        <v>1</v>
      </c>
      <c r="I19" s="6">
        <f>+Departamento!H46</f>
        <v>0</v>
      </c>
      <c r="J19" s="6">
        <f>+Departamento!I46</f>
        <v>0</v>
      </c>
      <c r="K19" s="6">
        <f>+Departamento!J46</f>
        <v>0</v>
      </c>
      <c r="L19" s="6">
        <f>+Departamento!K46</f>
        <v>0</v>
      </c>
      <c r="M19" s="6">
        <f>+Departamento!L46</f>
        <v>0</v>
      </c>
      <c r="N19" s="6">
        <f>+Departamento!M46</f>
        <v>0</v>
      </c>
      <c r="O19" s="6">
        <f>+Departamento!N46</f>
        <v>0</v>
      </c>
      <c r="P19" s="6">
        <f>+Departamento!O46</f>
        <v>0</v>
      </c>
      <c r="Q19" s="6">
        <f>+Departamento!P46</f>
        <v>0</v>
      </c>
      <c r="R19" s="96">
        <f>+Departamento!Q46</f>
        <v>49</v>
      </c>
      <c r="S19" s="6">
        <f>+Departamento!R46</f>
        <v>0</v>
      </c>
      <c r="T19" s="6">
        <f>+Departamento!S46</f>
        <v>0</v>
      </c>
      <c r="U19" s="6">
        <f>+Departamento!T46</f>
        <v>0</v>
      </c>
      <c r="V19" s="6">
        <f>+Departamento!U46</f>
        <v>0</v>
      </c>
      <c r="W19" s="6">
        <f>+Departamento!V46</f>
        <v>0</v>
      </c>
      <c r="X19" s="6">
        <f>+Departamento!W46</f>
        <v>0</v>
      </c>
      <c r="Y19" s="6">
        <f>+Departamento!X46</f>
        <v>0</v>
      </c>
      <c r="Z19" s="6">
        <f>+Departamento!Y46</f>
        <v>0</v>
      </c>
      <c r="AA19" s="6">
        <f>+Departamento!Z46</f>
        <v>0</v>
      </c>
      <c r="AB19" s="6">
        <f>+Departamento!AA46</f>
        <v>0</v>
      </c>
      <c r="AC19" s="96">
        <f>+Departamento!AB46</f>
        <v>100</v>
      </c>
      <c r="AD19" s="96">
        <f>+Departamento!AC46</f>
        <v>97</v>
      </c>
      <c r="AE19" s="6">
        <f t="shared" si="0"/>
        <v>247</v>
      </c>
    </row>
    <row r="20" spans="2:31" ht="20.25" customHeight="1" x14ac:dyDescent="0.25">
      <c r="B20" s="26">
        <v>16</v>
      </c>
      <c r="C20" s="83" t="s">
        <v>119</v>
      </c>
      <c r="D20" s="85">
        <f>+Departamento!C125</f>
        <v>68</v>
      </c>
      <c r="E20" s="95">
        <f>+Departamento!D125</f>
        <v>88</v>
      </c>
      <c r="F20" s="95">
        <f t="shared" si="1"/>
        <v>156</v>
      </c>
      <c r="G20" s="6">
        <f>+Departamento!F125</f>
        <v>0</v>
      </c>
      <c r="H20" s="6">
        <f>+Departamento!G125</f>
        <v>0</v>
      </c>
      <c r="I20" s="6">
        <f>+Departamento!H125</f>
        <v>0</v>
      </c>
      <c r="J20" s="6">
        <f>+Departamento!I125</f>
        <v>0</v>
      </c>
      <c r="K20" s="6">
        <f>+Departamento!J125</f>
        <v>0</v>
      </c>
      <c r="L20" s="6">
        <f>+Departamento!K125</f>
        <v>0</v>
      </c>
      <c r="M20" s="6">
        <f>+Departamento!L125</f>
        <v>0</v>
      </c>
      <c r="N20" s="6">
        <f>+Departamento!M125</f>
        <v>0</v>
      </c>
      <c r="O20" s="6">
        <f>+Departamento!N125</f>
        <v>0</v>
      </c>
      <c r="P20" s="6">
        <f>+Departamento!O125</f>
        <v>0</v>
      </c>
      <c r="Q20" s="6">
        <f>+Departamento!P125</f>
        <v>2</v>
      </c>
      <c r="R20" s="6">
        <f>+Departamento!Q125</f>
        <v>0</v>
      </c>
      <c r="S20" s="6">
        <f>+Departamento!R125</f>
        <v>0</v>
      </c>
      <c r="T20" s="6">
        <f>+Departamento!S125</f>
        <v>0</v>
      </c>
      <c r="U20" s="6">
        <f>+Departamento!T125</f>
        <v>0</v>
      </c>
      <c r="V20" s="6">
        <f>+Departamento!U125</f>
        <v>0</v>
      </c>
      <c r="W20" s="6">
        <f>+Departamento!V125</f>
        <v>0</v>
      </c>
      <c r="X20" s="6">
        <f>+Departamento!W125</f>
        <v>0</v>
      </c>
      <c r="Y20" s="6">
        <f>+Departamento!X125</f>
        <v>0</v>
      </c>
      <c r="Z20" s="6">
        <f>+Departamento!Y125</f>
        <v>0</v>
      </c>
      <c r="AA20" s="6">
        <f>+Departamento!Z125</f>
        <v>0</v>
      </c>
      <c r="AB20" s="6">
        <f>+Departamento!AA125</f>
        <v>0</v>
      </c>
      <c r="AC20" s="96">
        <f>+Departamento!AB125</f>
        <v>154</v>
      </c>
      <c r="AD20" s="6">
        <f>+Departamento!AC125</f>
        <v>0</v>
      </c>
      <c r="AE20" s="6">
        <f t="shared" si="0"/>
        <v>156</v>
      </c>
    </row>
    <row r="21" spans="2:31" ht="20.25" customHeight="1" x14ac:dyDescent="0.25">
      <c r="B21" s="26">
        <v>17</v>
      </c>
      <c r="C21" s="83" t="s">
        <v>87</v>
      </c>
      <c r="D21" s="76">
        <f>+Departamento!C24</f>
        <v>35</v>
      </c>
      <c r="E21" s="95">
        <f>+Departamento!D24</f>
        <v>73</v>
      </c>
      <c r="F21" s="95">
        <f t="shared" si="1"/>
        <v>108</v>
      </c>
      <c r="G21" s="6">
        <f>+Departamento!F24</f>
        <v>0</v>
      </c>
      <c r="H21" s="6">
        <f>+Departamento!G24</f>
        <v>0</v>
      </c>
      <c r="I21" s="6">
        <f>+Departamento!H24</f>
        <v>0</v>
      </c>
      <c r="J21" s="6">
        <f>+Departamento!I24</f>
        <v>0</v>
      </c>
      <c r="K21" s="6">
        <f>+Departamento!J24</f>
        <v>0</v>
      </c>
      <c r="L21" s="6">
        <f>+Departamento!K24</f>
        <v>0</v>
      </c>
      <c r="M21" s="6">
        <f>+Departamento!L24</f>
        <v>0</v>
      </c>
      <c r="N21" s="6">
        <f>+Departamento!M24</f>
        <v>0</v>
      </c>
      <c r="O21" s="6">
        <f>+Departamento!N24</f>
        <v>0</v>
      </c>
      <c r="P21" s="96">
        <f>+Departamento!O24</f>
        <v>11</v>
      </c>
      <c r="Q21" s="96">
        <f>+Departamento!P24</f>
        <v>53</v>
      </c>
      <c r="R21" s="6">
        <f>+Departamento!Q24</f>
        <v>0</v>
      </c>
      <c r="S21" s="6">
        <f>+Departamento!R24</f>
        <v>0</v>
      </c>
      <c r="T21" s="6">
        <f>+Departamento!S24</f>
        <v>0</v>
      </c>
      <c r="U21" s="6">
        <f>+Departamento!T24</f>
        <v>0</v>
      </c>
      <c r="V21" s="6">
        <f>+Departamento!U24</f>
        <v>1</v>
      </c>
      <c r="W21" s="6">
        <f>+Departamento!V24</f>
        <v>0</v>
      </c>
      <c r="X21" s="6">
        <f>+Departamento!W24</f>
        <v>0</v>
      </c>
      <c r="Y21" s="6">
        <f>+Departamento!X24</f>
        <v>0</v>
      </c>
      <c r="Z21" s="6">
        <f>+Departamento!Y24</f>
        <v>0</v>
      </c>
      <c r="AA21" s="96">
        <f>+Departamento!Z24</f>
        <v>33</v>
      </c>
      <c r="AB21" s="6">
        <f>+Departamento!AA24</f>
        <v>0</v>
      </c>
      <c r="AC21" s="96">
        <f>+Departamento!AB24</f>
        <v>10</v>
      </c>
      <c r="AD21" s="96">
        <f>+Departamento!AC24</f>
        <v>0</v>
      </c>
      <c r="AE21" s="6">
        <f t="shared" si="0"/>
        <v>108</v>
      </c>
    </row>
    <row r="22" spans="2:31" ht="20.25" customHeight="1" x14ac:dyDescent="0.25">
      <c r="B22" s="26">
        <v>18</v>
      </c>
      <c r="C22" s="83" t="s">
        <v>62</v>
      </c>
      <c r="D22" s="81">
        <f>+Departamento!C49</f>
        <v>19</v>
      </c>
      <c r="E22" s="95">
        <f>+Departamento!D49</f>
        <v>9</v>
      </c>
      <c r="F22" s="95">
        <f t="shared" si="1"/>
        <v>28</v>
      </c>
      <c r="G22" s="6">
        <f>+Departamento!F49</f>
        <v>0</v>
      </c>
      <c r="H22" s="6">
        <f>+Departamento!G49</f>
        <v>0</v>
      </c>
      <c r="I22" s="6">
        <f>+Departamento!H49</f>
        <v>0</v>
      </c>
      <c r="J22" s="6">
        <f>+Departamento!I49</f>
        <v>0</v>
      </c>
      <c r="K22" s="6">
        <f>+Departamento!J49</f>
        <v>0</v>
      </c>
      <c r="L22" s="6">
        <f>+Departamento!K49</f>
        <v>0</v>
      </c>
      <c r="M22" s="6">
        <f>+Departamento!L49</f>
        <v>0</v>
      </c>
      <c r="N22" s="6">
        <f>+Departamento!M49</f>
        <v>0</v>
      </c>
      <c r="O22" s="6">
        <f>+Departamento!N49</f>
        <v>0</v>
      </c>
      <c r="P22" s="6">
        <f>+Departamento!O49</f>
        <v>0</v>
      </c>
      <c r="Q22" s="6">
        <f>+Departamento!P49</f>
        <v>0</v>
      </c>
      <c r="R22" s="6">
        <f>+Departamento!Q49</f>
        <v>0</v>
      </c>
      <c r="S22" s="6">
        <f>+Departamento!R49</f>
        <v>0</v>
      </c>
      <c r="T22" s="6">
        <f>+Departamento!S49</f>
        <v>0</v>
      </c>
      <c r="U22" s="6">
        <f>+Departamento!T49</f>
        <v>0</v>
      </c>
      <c r="V22" s="6">
        <f>+Departamento!U49</f>
        <v>0</v>
      </c>
      <c r="W22" s="6">
        <f>+Departamento!V49</f>
        <v>0</v>
      </c>
      <c r="X22" s="6">
        <f>+Departamento!W49</f>
        <v>0</v>
      </c>
      <c r="Y22" s="6">
        <f>+Departamento!X49</f>
        <v>0</v>
      </c>
      <c r="Z22" s="6">
        <f>+Departamento!Y49</f>
        <v>0</v>
      </c>
      <c r="AA22" s="6">
        <f>+Departamento!Z49</f>
        <v>0</v>
      </c>
      <c r="AB22" s="6">
        <f>+Departamento!AA49</f>
        <v>0</v>
      </c>
      <c r="AC22" s="96">
        <f>+Departamento!AB49</f>
        <v>28</v>
      </c>
      <c r="AD22" s="6">
        <f>+Departamento!AC49</f>
        <v>0</v>
      </c>
      <c r="AE22" s="6">
        <f t="shared" si="0"/>
        <v>28</v>
      </c>
    </row>
    <row r="23" spans="2:31" ht="20.25" customHeight="1" x14ac:dyDescent="0.25">
      <c r="B23" s="26">
        <v>19</v>
      </c>
      <c r="C23" s="93" t="s">
        <v>80</v>
      </c>
      <c r="D23" s="81">
        <f>+Departamento!C81</f>
        <v>168</v>
      </c>
      <c r="E23" s="95">
        <f>+Departamento!D81</f>
        <v>164</v>
      </c>
      <c r="F23" s="95">
        <f t="shared" si="1"/>
        <v>332</v>
      </c>
      <c r="G23" s="6">
        <f>+Departamento!F81</f>
        <v>0</v>
      </c>
      <c r="H23" s="6">
        <f>+Departamento!G81</f>
        <v>0</v>
      </c>
      <c r="I23" s="6">
        <f>+Departamento!H81</f>
        <v>0</v>
      </c>
      <c r="J23" s="6">
        <f>+Departamento!I81</f>
        <v>0</v>
      </c>
      <c r="K23" s="6">
        <f>+Departamento!J81</f>
        <v>0</v>
      </c>
      <c r="L23" s="6">
        <f>+Departamento!K81</f>
        <v>0</v>
      </c>
      <c r="M23" s="6">
        <f>+Departamento!L81</f>
        <v>0</v>
      </c>
      <c r="N23" s="6">
        <f>+Departamento!M81</f>
        <v>0</v>
      </c>
      <c r="O23" s="6">
        <f>+Departamento!N81</f>
        <v>0</v>
      </c>
      <c r="P23" s="6">
        <f>+Departamento!O81</f>
        <v>0</v>
      </c>
      <c r="Q23" s="6">
        <f>+Departamento!P81</f>
        <v>0</v>
      </c>
      <c r="R23" s="6">
        <f>+Departamento!Q81</f>
        <v>0</v>
      </c>
      <c r="S23" s="6">
        <f>+Departamento!R81</f>
        <v>0</v>
      </c>
      <c r="T23" s="6">
        <f>+Departamento!S81</f>
        <v>0</v>
      </c>
      <c r="U23" s="6">
        <f>+Departamento!T81</f>
        <v>0</v>
      </c>
      <c r="V23" s="6">
        <f>+Departamento!U81</f>
        <v>0</v>
      </c>
      <c r="W23" s="6">
        <f>+Departamento!V81</f>
        <v>0</v>
      </c>
      <c r="X23" s="6">
        <f>+Departamento!W81</f>
        <v>0</v>
      </c>
      <c r="Y23" s="96">
        <f>+Departamento!X81</f>
        <v>0</v>
      </c>
      <c r="Z23" s="6">
        <f>+Departamento!Y81</f>
        <v>0</v>
      </c>
      <c r="AA23" s="6">
        <f>+Departamento!Z81</f>
        <v>0</v>
      </c>
      <c r="AB23" s="6">
        <f>+Departamento!AA81</f>
        <v>0</v>
      </c>
      <c r="AC23" s="96">
        <f>+Departamento!AB81</f>
        <v>169</v>
      </c>
      <c r="AD23" s="96">
        <f>+Departamento!AC81</f>
        <v>163</v>
      </c>
      <c r="AE23" s="6">
        <f t="shared" si="0"/>
        <v>332</v>
      </c>
    </row>
    <row r="24" spans="2:31" s="1" customFormat="1" ht="20.25" customHeight="1" x14ac:dyDescent="0.25">
      <c r="B24" s="102" t="s">
        <v>59</v>
      </c>
      <c r="C24" s="102"/>
      <c r="D24" s="11">
        <f>SUM(D5:D23)</f>
        <v>1478</v>
      </c>
      <c r="E24" s="11">
        <f>SUM(E5:E23)</f>
        <v>1954</v>
      </c>
      <c r="F24" s="27">
        <f>SUM(F5:F23)</f>
        <v>3432</v>
      </c>
      <c r="G24" s="28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30"/>
      <c r="AE24" s="56">
        <f>SUM(AE5:AE23)</f>
        <v>3432</v>
      </c>
    </row>
  </sheetData>
  <sortState ref="C6:AD24">
    <sortCondition ref="C6"/>
  </sortState>
  <mergeCells count="8">
    <mergeCell ref="B1:AE1"/>
    <mergeCell ref="B24:C24"/>
    <mergeCell ref="B2:AE2"/>
    <mergeCell ref="B3:B4"/>
    <mergeCell ref="C3:C4"/>
    <mergeCell ref="G3:AD3"/>
    <mergeCell ref="AE3:AE4"/>
    <mergeCell ref="D3:F3"/>
  </mergeCells>
  <pageMargins left="0.27559055118110237" right="0.19685039370078741" top="0.74803149606299213" bottom="0.74803149606299213" header="0.31496062992125984" footer="0.31496062992125984"/>
  <pageSetup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"/>
  <sheetViews>
    <sheetView workbookViewId="0">
      <selection activeCell="G11" sqref="G11"/>
    </sheetView>
  </sheetViews>
  <sheetFormatPr baseColWidth="10" defaultRowHeight="15" x14ac:dyDescent="0.25"/>
  <cols>
    <col min="2" max="2" width="18.28515625" style="48" customWidth="1"/>
    <col min="3" max="3" width="12.7109375" style="49" customWidth="1"/>
    <col min="4" max="4" width="14" style="49" customWidth="1"/>
    <col min="5" max="5" width="16" style="49" customWidth="1"/>
    <col min="6" max="6" width="15.5703125" style="49" customWidth="1"/>
    <col min="7" max="7" width="18.28515625" style="48" customWidth="1"/>
    <col min="8" max="8" width="11.42578125" style="48"/>
  </cols>
  <sheetData>
    <row r="1" spans="2:7" ht="45.75" customHeight="1" thickBot="1" x14ac:dyDescent="0.45">
      <c r="C1" s="57"/>
      <c r="G1" s="67">
        <v>45231</v>
      </c>
    </row>
    <row r="2" spans="2:7" ht="24.75" customHeight="1" x14ac:dyDescent="0.25">
      <c r="B2" s="114" t="s">
        <v>143</v>
      </c>
      <c r="C2" s="115"/>
      <c r="D2" s="115"/>
      <c r="E2" s="115"/>
      <c r="F2" s="115"/>
      <c r="G2" s="116"/>
    </row>
    <row r="3" spans="2:7" ht="22.5" customHeight="1" x14ac:dyDescent="0.25">
      <c r="B3" s="113" t="s">
        <v>141</v>
      </c>
      <c r="C3" s="112" t="s">
        <v>140</v>
      </c>
      <c r="D3" s="112"/>
      <c r="E3" s="112"/>
      <c r="F3" s="75"/>
      <c r="G3" s="117" t="s">
        <v>139</v>
      </c>
    </row>
    <row r="4" spans="2:7" ht="36.75" customHeight="1" x14ac:dyDescent="0.25">
      <c r="B4" s="113"/>
      <c r="C4" s="73" t="s">
        <v>138</v>
      </c>
      <c r="D4" s="73" t="s">
        <v>147</v>
      </c>
      <c r="E4" s="74" t="s">
        <v>148</v>
      </c>
      <c r="F4" s="74" t="s">
        <v>149</v>
      </c>
      <c r="G4" s="117"/>
    </row>
    <row r="5" spans="2:7" ht="27" customHeight="1" x14ac:dyDescent="0.25">
      <c r="B5" s="71" t="s">
        <v>136</v>
      </c>
      <c r="C5" s="50">
        <v>521</v>
      </c>
      <c r="D5" s="50">
        <v>880</v>
      </c>
      <c r="E5" s="50">
        <v>476</v>
      </c>
      <c r="F5" s="50">
        <v>77</v>
      </c>
      <c r="G5" s="51">
        <f>SUM(C5:F5)</f>
        <v>1954</v>
      </c>
    </row>
    <row r="6" spans="2:7" ht="27" customHeight="1" thickBot="1" x14ac:dyDescent="0.3">
      <c r="B6" s="72" t="s">
        <v>137</v>
      </c>
      <c r="C6" s="52">
        <v>282</v>
      </c>
      <c r="D6" s="52">
        <v>650</v>
      </c>
      <c r="E6" s="52">
        <v>460</v>
      </c>
      <c r="F6" s="53">
        <v>86</v>
      </c>
      <c r="G6" s="54">
        <f>SUM(C6:F6)</f>
        <v>1478</v>
      </c>
    </row>
    <row r="7" spans="2:7" ht="31.5" customHeight="1" thickBot="1" x14ac:dyDescent="0.45">
      <c r="B7" s="68" t="s">
        <v>142</v>
      </c>
      <c r="C7" s="69">
        <f>SUM(C5:C6)</f>
        <v>803</v>
      </c>
      <c r="D7" s="69">
        <f>SUM(D5:D6)</f>
        <v>1530</v>
      </c>
      <c r="E7" s="69">
        <f>SUM(E5:E6)</f>
        <v>936</v>
      </c>
      <c r="F7" s="69">
        <f>SUM(F5:F6)</f>
        <v>163</v>
      </c>
      <c r="G7" s="70">
        <f>SUM(C7:F7)</f>
        <v>3432</v>
      </c>
    </row>
    <row r="10" spans="2:7" ht="24.75" customHeight="1" x14ac:dyDescent="0.25"/>
    <row r="11" spans="2:7" ht="24.75" customHeight="1" x14ac:dyDescent="0.25"/>
    <row r="12" spans="2:7" ht="24.75" customHeight="1" x14ac:dyDescent="0.25"/>
  </sheetData>
  <mergeCells count="4">
    <mergeCell ref="C3:E3"/>
    <mergeCell ref="B3:B4"/>
    <mergeCell ref="B2:G2"/>
    <mergeCell ref="G3:G4"/>
  </mergeCells>
  <pageMargins left="0.7" right="0.7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6"/>
  <sheetViews>
    <sheetView topLeftCell="A103" zoomScale="80" zoomScaleNormal="80" workbookViewId="0">
      <selection activeCell="AH142" sqref="AH142"/>
    </sheetView>
  </sheetViews>
  <sheetFormatPr baseColWidth="10" defaultRowHeight="15" x14ac:dyDescent="0.25"/>
  <cols>
    <col min="1" max="1" width="18.140625" customWidth="1"/>
    <col min="2" max="2" width="29.28515625" style="5" customWidth="1"/>
    <col min="3" max="3" width="10.7109375" customWidth="1"/>
    <col min="4" max="5" width="11.42578125" customWidth="1"/>
    <col min="6" max="9" width="4.28515625" style="2" customWidth="1"/>
    <col min="10" max="29" width="4.28515625" customWidth="1"/>
    <col min="30" max="30" width="7.28515625" style="1" customWidth="1"/>
    <col min="31" max="31" width="11.42578125" customWidth="1"/>
    <col min="32" max="16384" width="11.42578125" style="77"/>
  </cols>
  <sheetData>
    <row r="1" spans="1:30" customFormat="1" x14ac:dyDescent="0.25">
      <c r="B1" s="5"/>
      <c r="F1" s="2"/>
      <c r="G1" s="2"/>
      <c r="H1" s="2"/>
      <c r="I1" s="2"/>
      <c r="AD1" s="1"/>
    </row>
    <row r="2" spans="1:30" customFormat="1" ht="18.75" x14ac:dyDescent="0.3">
      <c r="A2" s="122" t="s">
        <v>57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</row>
    <row r="3" spans="1:30" customFormat="1" ht="15" customHeight="1" x14ac:dyDescent="0.25">
      <c r="A3" s="123" t="s">
        <v>27</v>
      </c>
      <c r="B3" s="123" t="s">
        <v>31</v>
      </c>
      <c r="C3" s="123" t="s">
        <v>28</v>
      </c>
      <c r="D3" s="123"/>
      <c r="E3" s="24"/>
      <c r="F3" s="124" t="s">
        <v>24</v>
      </c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5" t="s">
        <v>25</v>
      </c>
    </row>
    <row r="4" spans="1:30" customFormat="1" ht="111.75" customHeight="1" x14ac:dyDescent="0.25">
      <c r="A4" s="123"/>
      <c r="B4" s="123"/>
      <c r="C4" s="4" t="s">
        <v>30</v>
      </c>
      <c r="D4" s="4" t="s">
        <v>29</v>
      </c>
      <c r="E4" s="25" t="s">
        <v>25</v>
      </c>
      <c r="F4" s="3" t="s">
        <v>0</v>
      </c>
      <c r="G4" s="3" t="s">
        <v>1</v>
      </c>
      <c r="H4" s="3" t="s">
        <v>2</v>
      </c>
      <c r="I4" s="3" t="s">
        <v>3</v>
      </c>
      <c r="J4" s="3" t="s">
        <v>4</v>
      </c>
      <c r="K4" s="3" t="s">
        <v>5</v>
      </c>
      <c r="L4" s="3" t="s">
        <v>6</v>
      </c>
      <c r="M4" s="3" t="s">
        <v>7</v>
      </c>
      <c r="N4" s="3" t="s">
        <v>8</v>
      </c>
      <c r="O4" s="3" t="s">
        <v>9</v>
      </c>
      <c r="P4" s="3" t="s">
        <v>10</v>
      </c>
      <c r="Q4" s="3" t="s">
        <v>11</v>
      </c>
      <c r="R4" s="3" t="s">
        <v>12</v>
      </c>
      <c r="S4" s="3" t="s">
        <v>13</v>
      </c>
      <c r="T4" s="3" t="s">
        <v>14</v>
      </c>
      <c r="U4" s="3" t="s">
        <v>15</v>
      </c>
      <c r="V4" s="3" t="s">
        <v>16</v>
      </c>
      <c r="W4" s="3" t="s">
        <v>17</v>
      </c>
      <c r="X4" s="3" t="s">
        <v>18</v>
      </c>
      <c r="Y4" s="3" t="s">
        <v>19</v>
      </c>
      <c r="Z4" s="3" t="s">
        <v>20</v>
      </c>
      <c r="AA4" s="3" t="s">
        <v>21</v>
      </c>
      <c r="AB4" s="3" t="s">
        <v>22</v>
      </c>
      <c r="AC4" s="3" t="s">
        <v>23</v>
      </c>
      <c r="AD4" s="126"/>
    </row>
    <row r="5" spans="1:30" customFormat="1" x14ac:dyDescent="0.25">
      <c r="A5" s="7" t="s">
        <v>86</v>
      </c>
      <c r="B5" s="8" t="s">
        <v>91</v>
      </c>
      <c r="C5" s="6">
        <v>6</v>
      </c>
      <c r="D5" s="6">
        <v>21</v>
      </c>
      <c r="E5" s="6">
        <f>SUM(C5:D5)</f>
        <v>27</v>
      </c>
      <c r="F5" s="6"/>
      <c r="G5" s="9"/>
      <c r="H5" s="9"/>
      <c r="I5" s="9"/>
      <c r="J5" s="6"/>
      <c r="K5" s="6"/>
      <c r="L5" s="6"/>
      <c r="M5" s="6"/>
      <c r="N5" s="6"/>
      <c r="O5" s="6"/>
      <c r="P5" s="6">
        <v>14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>
        <v>13</v>
      </c>
      <c r="AC5" s="6"/>
      <c r="AD5" s="6">
        <f t="shared" ref="AD5:AD8" si="0">SUM(F5:AC5)</f>
        <v>27</v>
      </c>
    </row>
    <row r="6" spans="1:30" customFormat="1" x14ac:dyDescent="0.25">
      <c r="A6" s="7" t="s">
        <v>86</v>
      </c>
      <c r="B6" s="8" t="s">
        <v>92</v>
      </c>
      <c r="C6" s="6">
        <v>12</v>
      </c>
      <c r="D6" s="6">
        <v>30</v>
      </c>
      <c r="E6" s="6">
        <f t="shared" ref="E6:E8" si="1">SUM(C6:D6)</f>
        <v>42</v>
      </c>
      <c r="F6" s="6"/>
      <c r="G6" s="9"/>
      <c r="H6" s="9"/>
      <c r="I6" s="9"/>
      <c r="J6" s="6"/>
      <c r="K6" s="6"/>
      <c r="L6" s="6"/>
      <c r="M6" s="6"/>
      <c r="N6" s="6"/>
      <c r="O6" s="6">
        <v>1</v>
      </c>
      <c r="P6" s="6">
        <v>40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10">
        <v>1</v>
      </c>
      <c r="AC6" s="6"/>
      <c r="AD6" s="6">
        <f>SUM(F6:AC6)</f>
        <v>42</v>
      </c>
    </row>
    <row r="7" spans="1:30" customFormat="1" x14ac:dyDescent="0.25">
      <c r="A7" s="7" t="s">
        <v>86</v>
      </c>
      <c r="B7" s="8" t="s">
        <v>98</v>
      </c>
      <c r="C7" s="6">
        <v>19</v>
      </c>
      <c r="D7" s="6">
        <v>22</v>
      </c>
      <c r="E7" s="6">
        <f t="shared" si="1"/>
        <v>41</v>
      </c>
      <c r="F7" s="6"/>
      <c r="G7" s="9"/>
      <c r="H7" s="9"/>
      <c r="I7" s="9"/>
      <c r="J7" s="6"/>
      <c r="K7" s="6"/>
      <c r="L7" s="6"/>
      <c r="M7" s="6"/>
      <c r="N7" s="6"/>
      <c r="O7" s="6"/>
      <c r="P7" s="6">
        <v>10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>
        <v>31</v>
      </c>
      <c r="AC7" s="6"/>
      <c r="AD7" s="6">
        <f t="shared" si="0"/>
        <v>41</v>
      </c>
    </row>
    <row r="8" spans="1:30" customFormat="1" x14ac:dyDescent="0.25">
      <c r="A8" s="7" t="s">
        <v>86</v>
      </c>
      <c r="B8" s="8" t="s">
        <v>100</v>
      </c>
      <c r="C8" s="6">
        <v>12</v>
      </c>
      <c r="D8" s="6">
        <v>18</v>
      </c>
      <c r="E8" s="6">
        <f t="shared" si="1"/>
        <v>30</v>
      </c>
      <c r="F8" s="6"/>
      <c r="G8" s="9"/>
      <c r="H8" s="9"/>
      <c r="I8" s="9"/>
      <c r="J8" s="6"/>
      <c r="K8" s="6"/>
      <c r="L8" s="6"/>
      <c r="M8" s="6"/>
      <c r="N8" s="6"/>
      <c r="O8" s="6"/>
      <c r="P8" s="6">
        <v>5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>
        <v>25</v>
      </c>
      <c r="AD8" s="6">
        <f t="shared" si="0"/>
        <v>30</v>
      </c>
    </row>
    <row r="9" spans="1:30" customFormat="1" x14ac:dyDescent="0.25">
      <c r="A9" s="7"/>
      <c r="B9" s="8"/>
      <c r="C9" s="12">
        <f t="shared" ref="C9:AD9" si="2">SUM(C5:C8)</f>
        <v>49</v>
      </c>
      <c r="D9" s="12">
        <f t="shared" si="2"/>
        <v>91</v>
      </c>
      <c r="E9" s="12">
        <f t="shared" si="2"/>
        <v>140</v>
      </c>
      <c r="F9" s="12">
        <f t="shared" si="2"/>
        <v>0</v>
      </c>
      <c r="G9" s="12">
        <f t="shared" si="2"/>
        <v>0</v>
      </c>
      <c r="H9" s="12">
        <f t="shared" si="2"/>
        <v>0</v>
      </c>
      <c r="I9" s="12">
        <f t="shared" si="2"/>
        <v>0</v>
      </c>
      <c r="J9" s="12">
        <f t="shared" si="2"/>
        <v>0</v>
      </c>
      <c r="K9" s="12">
        <f t="shared" si="2"/>
        <v>0</v>
      </c>
      <c r="L9" s="12">
        <f t="shared" si="2"/>
        <v>0</v>
      </c>
      <c r="M9" s="12">
        <f t="shared" si="2"/>
        <v>0</v>
      </c>
      <c r="N9" s="12">
        <f t="shared" si="2"/>
        <v>0</v>
      </c>
      <c r="O9" s="12">
        <f t="shared" si="2"/>
        <v>1</v>
      </c>
      <c r="P9" s="12">
        <f t="shared" si="2"/>
        <v>69</v>
      </c>
      <c r="Q9" s="12">
        <f t="shared" si="2"/>
        <v>0</v>
      </c>
      <c r="R9" s="12">
        <f t="shared" si="2"/>
        <v>0</v>
      </c>
      <c r="S9" s="12">
        <f t="shared" si="2"/>
        <v>0</v>
      </c>
      <c r="T9" s="12">
        <f t="shared" si="2"/>
        <v>0</v>
      </c>
      <c r="U9" s="12">
        <f t="shared" si="2"/>
        <v>0</v>
      </c>
      <c r="V9" s="12">
        <f t="shared" si="2"/>
        <v>0</v>
      </c>
      <c r="W9" s="12">
        <f t="shared" si="2"/>
        <v>0</v>
      </c>
      <c r="X9" s="12">
        <f t="shared" si="2"/>
        <v>0</v>
      </c>
      <c r="Y9" s="12">
        <f t="shared" si="2"/>
        <v>0</v>
      </c>
      <c r="Z9" s="12">
        <f t="shared" si="2"/>
        <v>0</v>
      </c>
      <c r="AA9" s="12">
        <f t="shared" si="2"/>
        <v>0</v>
      </c>
      <c r="AB9" s="12">
        <f t="shared" si="2"/>
        <v>45</v>
      </c>
      <c r="AC9" s="12">
        <f t="shared" si="2"/>
        <v>25</v>
      </c>
      <c r="AD9" s="23">
        <f t="shared" si="2"/>
        <v>140</v>
      </c>
    </row>
    <row r="10" spans="1:30" customFormat="1" x14ac:dyDescent="0.25"/>
    <row r="11" spans="1:30" customFormat="1" x14ac:dyDescent="0.25">
      <c r="A11" s="7" t="s">
        <v>84</v>
      </c>
      <c r="B11" s="8" t="s">
        <v>89</v>
      </c>
      <c r="C11" s="6">
        <v>40</v>
      </c>
      <c r="D11" s="6">
        <v>12</v>
      </c>
      <c r="E11" s="6">
        <f t="shared" ref="E11:E13" si="3">SUM(C11:D11)</f>
        <v>52</v>
      </c>
      <c r="F11" s="9"/>
      <c r="G11" s="9"/>
      <c r="H11" s="9"/>
      <c r="I11" s="9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>
        <v>52</v>
      </c>
      <c r="AC11" s="6"/>
      <c r="AD11" s="58">
        <f>SUM(F11:AC11)</f>
        <v>52</v>
      </c>
    </row>
    <row r="12" spans="1:30" customFormat="1" x14ac:dyDescent="0.25">
      <c r="A12" s="7" t="s">
        <v>84</v>
      </c>
      <c r="B12" s="8" t="s">
        <v>94</v>
      </c>
      <c r="C12" s="6">
        <v>16</v>
      </c>
      <c r="D12" s="6">
        <v>22</v>
      </c>
      <c r="E12" s="6">
        <f t="shared" si="3"/>
        <v>38</v>
      </c>
      <c r="F12" s="6"/>
      <c r="G12" s="9"/>
      <c r="H12" s="9"/>
      <c r="I12" s="9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10"/>
      <c r="AC12" s="6">
        <v>38</v>
      </c>
      <c r="AD12" s="58">
        <f>SUM(F12:AC12)</f>
        <v>38</v>
      </c>
    </row>
    <row r="13" spans="1:30" customFormat="1" x14ac:dyDescent="0.25">
      <c r="A13" s="7" t="s">
        <v>84</v>
      </c>
      <c r="B13" s="8" t="s">
        <v>96</v>
      </c>
      <c r="C13" s="6">
        <v>39</v>
      </c>
      <c r="D13" s="6">
        <v>13</v>
      </c>
      <c r="E13" s="6">
        <f t="shared" si="3"/>
        <v>52</v>
      </c>
      <c r="F13" s="6"/>
      <c r="G13" s="9"/>
      <c r="H13" s="9"/>
      <c r="I13" s="9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>
        <v>52</v>
      </c>
      <c r="AC13" s="6"/>
      <c r="AD13" s="58">
        <f>SUM(F13:AC13)</f>
        <v>52</v>
      </c>
    </row>
    <row r="14" spans="1:30" customFormat="1" x14ac:dyDescent="0.25">
      <c r="A14" s="7"/>
      <c r="B14" s="8"/>
      <c r="C14" s="12">
        <f>SUM(C11:C13)</f>
        <v>95</v>
      </c>
      <c r="D14" s="12">
        <f>SUM(D11:D13)</f>
        <v>47</v>
      </c>
      <c r="E14" s="12">
        <f>SUM(E10:E13)</f>
        <v>142</v>
      </c>
      <c r="F14" s="12">
        <f t="shared" ref="F14:AB14" si="4">SUM(F11:F13)</f>
        <v>0</v>
      </c>
      <c r="G14" s="12">
        <f t="shared" si="4"/>
        <v>0</v>
      </c>
      <c r="H14" s="12">
        <f t="shared" si="4"/>
        <v>0</v>
      </c>
      <c r="I14" s="12">
        <f t="shared" si="4"/>
        <v>0</v>
      </c>
      <c r="J14" s="12">
        <f t="shared" si="4"/>
        <v>0</v>
      </c>
      <c r="K14" s="12">
        <f t="shared" si="4"/>
        <v>0</v>
      </c>
      <c r="L14" s="12">
        <f t="shared" si="4"/>
        <v>0</v>
      </c>
      <c r="M14" s="12">
        <f t="shared" si="4"/>
        <v>0</v>
      </c>
      <c r="N14" s="12">
        <f t="shared" si="4"/>
        <v>0</v>
      </c>
      <c r="O14" s="12">
        <f t="shared" si="4"/>
        <v>0</v>
      </c>
      <c r="P14" s="12">
        <f t="shared" si="4"/>
        <v>0</v>
      </c>
      <c r="Q14" s="12">
        <f t="shared" si="4"/>
        <v>0</v>
      </c>
      <c r="R14" s="12">
        <f t="shared" si="4"/>
        <v>0</v>
      </c>
      <c r="S14" s="12">
        <f t="shared" si="4"/>
        <v>0</v>
      </c>
      <c r="T14" s="12">
        <f t="shared" si="4"/>
        <v>0</v>
      </c>
      <c r="U14" s="12">
        <f t="shared" si="4"/>
        <v>0</v>
      </c>
      <c r="V14" s="12">
        <f t="shared" si="4"/>
        <v>0</v>
      </c>
      <c r="W14" s="12">
        <f t="shared" si="4"/>
        <v>0</v>
      </c>
      <c r="X14" s="12">
        <f t="shared" si="4"/>
        <v>0</v>
      </c>
      <c r="Y14" s="12">
        <f t="shared" si="4"/>
        <v>0</v>
      </c>
      <c r="Z14" s="12">
        <f t="shared" si="4"/>
        <v>0</v>
      </c>
      <c r="AA14" s="12">
        <f t="shared" si="4"/>
        <v>0</v>
      </c>
      <c r="AB14" s="12">
        <f t="shared" si="4"/>
        <v>104</v>
      </c>
      <c r="AC14" s="12">
        <f>SUM(AC11:AC13)</f>
        <v>38</v>
      </c>
      <c r="AD14" s="23">
        <f>SUM(AD11:AD13)</f>
        <v>142</v>
      </c>
    </row>
    <row r="15" spans="1:30" customFormat="1" x14ac:dyDescent="0.25"/>
    <row r="16" spans="1:30" customFormat="1" x14ac:dyDescent="0.25">
      <c r="A16" s="7" t="s">
        <v>85</v>
      </c>
      <c r="B16" s="8" t="s">
        <v>93</v>
      </c>
      <c r="C16" s="6">
        <v>13</v>
      </c>
      <c r="D16" s="6">
        <v>18</v>
      </c>
      <c r="E16" s="6">
        <f t="shared" ref="E16:E18" si="5">SUM(C16:D16)</f>
        <v>31</v>
      </c>
      <c r="F16" s="6"/>
      <c r="G16" s="9"/>
      <c r="H16" s="9"/>
      <c r="I16" s="9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>
        <v>30</v>
      </c>
      <c r="AC16" s="6">
        <v>1</v>
      </c>
      <c r="AD16" s="6">
        <f>SUM(F16:AC16)</f>
        <v>31</v>
      </c>
    </row>
    <row r="17" spans="1:31" customFormat="1" x14ac:dyDescent="0.25">
      <c r="A17" s="7" t="s">
        <v>85</v>
      </c>
      <c r="B17" s="8" t="s">
        <v>101</v>
      </c>
      <c r="C17" s="6">
        <v>9</v>
      </c>
      <c r="D17" s="6">
        <v>21</v>
      </c>
      <c r="E17" s="6">
        <f t="shared" si="5"/>
        <v>30</v>
      </c>
      <c r="F17" s="6"/>
      <c r="G17" s="9"/>
      <c r="H17" s="9"/>
      <c r="I17" s="9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>
        <v>24</v>
      </c>
      <c r="W17" s="6"/>
      <c r="X17" s="6"/>
      <c r="Y17" s="6"/>
      <c r="Z17" s="6"/>
      <c r="AA17" s="6"/>
      <c r="AB17" s="6"/>
      <c r="AC17" s="6">
        <v>6</v>
      </c>
      <c r="AD17" s="6">
        <f>SUM(F17:AC17)</f>
        <v>30</v>
      </c>
    </row>
    <row r="18" spans="1:31" customFormat="1" x14ac:dyDescent="0.25">
      <c r="A18" s="7" t="s">
        <v>85</v>
      </c>
      <c r="B18" s="8" t="s">
        <v>90</v>
      </c>
      <c r="C18" s="6">
        <v>19</v>
      </c>
      <c r="D18" s="6">
        <v>23</v>
      </c>
      <c r="E18" s="6">
        <f t="shared" si="5"/>
        <v>42</v>
      </c>
      <c r="F18" s="6"/>
      <c r="G18" s="9"/>
      <c r="H18" s="9"/>
      <c r="I18" s="9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>
        <v>34</v>
      </c>
      <c r="W18" s="6"/>
      <c r="X18" s="6"/>
      <c r="Y18" s="6"/>
      <c r="Z18" s="6"/>
      <c r="AA18" s="6"/>
      <c r="AB18" s="6">
        <v>8</v>
      </c>
      <c r="AC18" s="6"/>
      <c r="AD18" s="6">
        <f>SUM(F18:AC18)</f>
        <v>42</v>
      </c>
    </row>
    <row r="19" spans="1:31" customFormat="1" x14ac:dyDescent="0.25">
      <c r="A19" s="7"/>
      <c r="B19" s="8"/>
      <c r="C19" s="12">
        <f>SUM(C16:C18)</f>
        <v>41</v>
      </c>
      <c r="D19" s="12">
        <f>SUM(D16:D18)</f>
        <v>62</v>
      </c>
      <c r="E19" s="12">
        <f>SUM(E15:E18)</f>
        <v>103</v>
      </c>
      <c r="F19" s="12">
        <f t="shared" ref="F19:AB19" si="6">SUM(F16:F18)</f>
        <v>0</v>
      </c>
      <c r="G19" s="12">
        <f t="shared" si="6"/>
        <v>0</v>
      </c>
      <c r="H19" s="12">
        <f t="shared" si="6"/>
        <v>0</v>
      </c>
      <c r="I19" s="12">
        <f t="shared" si="6"/>
        <v>0</v>
      </c>
      <c r="J19" s="12">
        <f t="shared" si="6"/>
        <v>0</v>
      </c>
      <c r="K19" s="12">
        <f t="shared" si="6"/>
        <v>0</v>
      </c>
      <c r="L19" s="12">
        <f t="shared" si="6"/>
        <v>0</v>
      </c>
      <c r="M19" s="12">
        <f t="shared" si="6"/>
        <v>0</v>
      </c>
      <c r="N19" s="12">
        <f t="shared" si="6"/>
        <v>0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2">
        <f t="shared" si="6"/>
        <v>58</v>
      </c>
      <c r="W19" s="12">
        <f t="shared" si="6"/>
        <v>0</v>
      </c>
      <c r="X19" s="12">
        <f t="shared" si="6"/>
        <v>0</v>
      </c>
      <c r="Y19" s="12">
        <f t="shared" si="6"/>
        <v>0</v>
      </c>
      <c r="Z19" s="12">
        <f t="shared" si="6"/>
        <v>0</v>
      </c>
      <c r="AA19" s="12">
        <f t="shared" si="6"/>
        <v>0</v>
      </c>
      <c r="AB19" s="12">
        <f t="shared" si="6"/>
        <v>38</v>
      </c>
      <c r="AC19" s="12">
        <f>SUM(AC16:AC18)</f>
        <v>7</v>
      </c>
      <c r="AD19" s="23">
        <f>SUM(AD16:AD18)</f>
        <v>103</v>
      </c>
    </row>
    <row r="20" spans="1:31" customFormat="1" x14ac:dyDescent="0.25"/>
    <row r="21" spans="1:31" customFormat="1" x14ac:dyDescent="0.25">
      <c r="A21" s="7" t="s">
        <v>87</v>
      </c>
      <c r="B21" s="8" t="s">
        <v>95</v>
      </c>
      <c r="C21" s="6">
        <v>17</v>
      </c>
      <c r="D21" s="6">
        <v>13</v>
      </c>
      <c r="E21" s="6">
        <f t="shared" ref="E21:E23" si="7">SUM(C21:D21)</f>
        <v>30</v>
      </c>
      <c r="F21" s="6"/>
      <c r="G21" s="9"/>
      <c r="H21" s="9"/>
      <c r="I21" s="9"/>
      <c r="J21" s="6"/>
      <c r="K21" s="6"/>
      <c r="L21" s="6"/>
      <c r="M21" s="6"/>
      <c r="N21" s="6"/>
      <c r="O21" s="6">
        <v>7</v>
      </c>
      <c r="P21" s="6">
        <v>23</v>
      </c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>
        <f>SUM(F21:AC21)</f>
        <v>30</v>
      </c>
    </row>
    <row r="22" spans="1:31" customFormat="1" x14ac:dyDescent="0.25">
      <c r="A22" s="7" t="s">
        <v>134</v>
      </c>
      <c r="B22" s="8" t="s">
        <v>150</v>
      </c>
      <c r="C22" s="6">
        <v>10</v>
      </c>
      <c r="D22" s="6">
        <v>24</v>
      </c>
      <c r="E22" s="6">
        <f t="shared" si="7"/>
        <v>34</v>
      </c>
      <c r="F22" s="6"/>
      <c r="G22" s="9"/>
      <c r="H22" s="9"/>
      <c r="I22" s="9"/>
      <c r="J22" s="6"/>
      <c r="K22" s="6"/>
      <c r="L22" s="6"/>
      <c r="M22" s="6"/>
      <c r="N22" s="6"/>
      <c r="O22" s="6">
        <v>1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>
        <v>33</v>
      </c>
      <c r="AA22" s="6"/>
      <c r="AB22" s="10"/>
      <c r="AC22" s="6"/>
      <c r="AD22" s="6">
        <f>SUM(F22:AC22)</f>
        <v>34</v>
      </c>
    </row>
    <row r="23" spans="1:31" customFormat="1" x14ac:dyDescent="0.25">
      <c r="A23" s="7" t="s">
        <v>87</v>
      </c>
      <c r="B23" s="8" t="s">
        <v>99</v>
      </c>
      <c r="C23" s="6">
        <v>8</v>
      </c>
      <c r="D23" s="6">
        <v>36</v>
      </c>
      <c r="E23" s="6">
        <f t="shared" si="7"/>
        <v>44</v>
      </c>
      <c r="F23" s="6"/>
      <c r="G23" s="9"/>
      <c r="H23" s="9"/>
      <c r="I23" s="9"/>
      <c r="J23" s="6"/>
      <c r="K23" s="6"/>
      <c r="L23" s="6"/>
      <c r="M23" s="6"/>
      <c r="N23" s="6"/>
      <c r="O23" s="6">
        <v>3</v>
      </c>
      <c r="P23" s="6">
        <v>30</v>
      </c>
      <c r="Q23" s="6"/>
      <c r="R23" s="6"/>
      <c r="S23" s="6"/>
      <c r="T23" s="6"/>
      <c r="U23" s="6">
        <v>1</v>
      </c>
      <c r="V23" s="6"/>
      <c r="W23" s="6"/>
      <c r="X23" s="6"/>
      <c r="Y23" s="6"/>
      <c r="Z23" s="6"/>
      <c r="AA23" s="6"/>
      <c r="AB23" s="6">
        <v>10</v>
      </c>
      <c r="AC23" s="6"/>
      <c r="AD23" s="6">
        <f>SUM(F23:AC23)</f>
        <v>44</v>
      </c>
    </row>
    <row r="24" spans="1:31" customFormat="1" x14ac:dyDescent="0.25">
      <c r="A24" s="127" t="s">
        <v>59</v>
      </c>
      <c r="B24" s="127"/>
      <c r="C24" s="12">
        <f>SUM(C21:C23)</f>
        <v>35</v>
      </c>
      <c r="D24" s="12">
        <f t="shared" ref="D24:AC24" si="8">SUM(D21:D23)</f>
        <v>73</v>
      </c>
      <c r="E24" s="12">
        <f>SUM(E20:E23)</f>
        <v>108</v>
      </c>
      <c r="F24" s="12">
        <f t="shared" si="8"/>
        <v>0</v>
      </c>
      <c r="G24" s="12">
        <f t="shared" si="8"/>
        <v>0</v>
      </c>
      <c r="H24" s="12">
        <f t="shared" si="8"/>
        <v>0</v>
      </c>
      <c r="I24" s="12">
        <f t="shared" si="8"/>
        <v>0</v>
      </c>
      <c r="J24" s="12">
        <f t="shared" si="8"/>
        <v>0</v>
      </c>
      <c r="K24" s="12">
        <f t="shared" si="8"/>
        <v>0</v>
      </c>
      <c r="L24" s="12">
        <f t="shared" si="8"/>
        <v>0</v>
      </c>
      <c r="M24" s="12">
        <f t="shared" si="8"/>
        <v>0</v>
      </c>
      <c r="N24" s="12">
        <f t="shared" si="8"/>
        <v>0</v>
      </c>
      <c r="O24" s="12">
        <f t="shared" si="8"/>
        <v>11</v>
      </c>
      <c r="P24" s="12">
        <f t="shared" si="8"/>
        <v>53</v>
      </c>
      <c r="Q24" s="12">
        <f t="shared" si="8"/>
        <v>0</v>
      </c>
      <c r="R24" s="12">
        <f t="shared" si="8"/>
        <v>0</v>
      </c>
      <c r="S24" s="12">
        <f t="shared" si="8"/>
        <v>0</v>
      </c>
      <c r="T24" s="12">
        <f t="shared" si="8"/>
        <v>0</v>
      </c>
      <c r="U24" s="12">
        <f t="shared" si="8"/>
        <v>1</v>
      </c>
      <c r="V24" s="12">
        <f t="shared" si="8"/>
        <v>0</v>
      </c>
      <c r="W24" s="12">
        <f t="shared" si="8"/>
        <v>0</v>
      </c>
      <c r="X24" s="12">
        <f t="shared" si="8"/>
        <v>0</v>
      </c>
      <c r="Y24" s="12">
        <f t="shared" si="8"/>
        <v>0</v>
      </c>
      <c r="Z24" s="12">
        <f t="shared" si="8"/>
        <v>33</v>
      </c>
      <c r="AA24" s="12">
        <f t="shared" si="8"/>
        <v>0</v>
      </c>
      <c r="AB24" s="12">
        <f t="shared" si="8"/>
        <v>10</v>
      </c>
      <c r="AC24" s="12">
        <f t="shared" si="8"/>
        <v>0</v>
      </c>
      <c r="AD24" s="23">
        <f>SUM(AD21:AD23)</f>
        <v>108</v>
      </c>
    </row>
    <row r="25" spans="1:31" customFormat="1" x14ac:dyDescent="0.25">
      <c r="B25" s="5"/>
      <c r="F25" s="2"/>
      <c r="G25" s="2"/>
      <c r="H25" s="2"/>
      <c r="I25" s="2"/>
      <c r="AD25" s="1"/>
    </row>
    <row r="26" spans="1:31" customFormat="1" x14ac:dyDescent="0.25">
      <c r="B26" s="5"/>
      <c r="F26" s="2"/>
      <c r="G26" s="2"/>
      <c r="H26" s="2"/>
      <c r="I26" s="2"/>
      <c r="AD26" s="1"/>
    </row>
    <row r="27" spans="1:31" customFormat="1" ht="18.75" x14ac:dyDescent="0.3">
      <c r="A27" s="122" t="s">
        <v>61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</row>
    <row r="28" spans="1:31" customFormat="1" ht="15" customHeight="1" x14ac:dyDescent="0.25">
      <c r="A28" s="123" t="s">
        <v>27</v>
      </c>
      <c r="B28" s="123" t="s">
        <v>31</v>
      </c>
      <c r="C28" s="123" t="s">
        <v>28</v>
      </c>
      <c r="D28" s="123"/>
      <c r="E28" s="24"/>
      <c r="F28" s="124" t="s">
        <v>24</v>
      </c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5" t="s">
        <v>25</v>
      </c>
    </row>
    <row r="29" spans="1:31" customFormat="1" ht="108" customHeight="1" x14ac:dyDescent="0.25">
      <c r="A29" s="123"/>
      <c r="B29" s="123"/>
      <c r="C29" s="4" t="s">
        <v>30</v>
      </c>
      <c r="D29" s="4" t="s">
        <v>29</v>
      </c>
      <c r="E29" s="25" t="s">
        <v>25</v>
      </c>
      <c r="F29" s="3" t="s">
        <v>0</v>
      </c>
      <c r="G29" s="3" t="s">
        <v>1</v>
      </c>
      <c r="H29" s="3" t="s">
        <v>2</v>
      </c>
      <c r="I29" s="3" t="s">
        <v>3</v>
      </c>
      <c r="J29" s="3" t="s">
        <v>4</v>
      </c>
      <c r="K29" s="3" t="s">
        <v>5</v>
      </c>
      <c r="L29" s="3" t="s">
        <v>6</v>
      </c>
      <c r="M29" s="3" t="s">
        <v>7</v>
      </c>
      <c r="N29" s="3" t="s">
        <v>8</v>
      </c>
      <c r="O29" s="3" t="s">
        <v>9</v>
      </c>
      <c r="P29" s="3" t="s">
        <v>10</v>
      </c>
      <c r="Q29" s="3" t="s">
        <v>11</v>
      </c>
      <c r="R29" s="3" t="s">
        <v>12</v>
      </c>
      <c r="S29" s="3" t="s">
        <v>13</v>
      </c>
      <c r="T29" s="3" t="s">
        <v>14</v>
      </c>
      <c r="U29" s="3" t="s">
        <v>15</v>
      </c>
      <c r="V29" s="3" t="s">
        <v>16</v>
      </c>
      <c r="W29" s="3" t="s">
        <v>17</v>
      </c>
      <c r="X29" s="3" t="s">
        <v>18</v>
      </c>
      <c r="Y29" s="3" t="s">
        <v>19</v>
      </c>
      <c r="Z29" s="3" t="s">
        <v>20</v>
      </c>
      <c r="AA29" s="3" t="s">
        <v>21</v>
      </c>
      <c r="AB29" s="3" t="s">
        <v>22</v>
      </c>
      <c r="AC29" s="3" t="s">
        <v>23</v>
      </c>
      <c r="AD29" s="126"/>
    </row>
    <row r="30" spans="1:31" x14ac:dyDescent="0.25">
      <c r="A30" s="7" t="s">
        <v>65</v>
      </c>
      <c r="B30" s="8" t="s">
        <v>146</v>
      </c>
      <c r="C30" s="6">
        <v>11</v>
      </c>
      <c r="D30" s="6">
        <v>16</v>
      </c>
      <c r="E30" s="6">
        <f t="shared" ref="E30:E31" si="9">SUM(C30:D30)</f>
        <v>27</v>
      </c>
      <c r="F30" s="6"/>
      <c r="G30" s="9"/>
      <c r="H30" s="9"/>
      <c r="I30" s="9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>
        <v>27</v>
      </c>
      <c r="AC30" s="6"/>
      <c r="AD30" s="6">
        <f>SUM(F30:AC30)</f>
        <v>27</v>
      </c>
      <c r="AE30" s="77"/>
    </row>
    <row r="31" spans="1:31" x14ac:dyDescent="0.25">
      <c r="A31" s="7" t="s">
        <v>65</v>
      </c>
      <c r="B31" s="8" t="s">
        <v>66</v>
      </c>
      <c r="C31" s="6">
        <v>13</v>
      </c>
      <c r="D31" s="6">
        <v>11</v>
      </c>
      <c r="E31" s="6">
        <f t="shared" si="9"/>
        <v>24</v>
      </c>
      <c r="F31" s="6"/>
      <c r="G31" s="9"/>
      <c r="H31" s="9"/>
      <c r="I31" s="9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>
        <v>24</v>
      </c>
      <c r="AC31" s="6"/>
      <c r="AD31" s="6">
        <f>SUM(F31:AC31)</f>
        <v>24</v>
      </c>
      <c r="AE31" s="77"/>
    </row>
    <row r="32" spans="1:31" x14ac:dyDescent="0.25">
      <c r="A32" s="16"/>
      <c r="B32" s="17"/>
      <c r="C32" s="12">
        <f>SUM(C30:C31)</f>
        <v>24</v>
      </c>
      <c r="D32" s="12">
        <f>SUM(D30:D31)</f>
        <v>27</v>
      </c>
      <c r="E32" s="12">
        <f>SUM(E30:E31)</f>
        <v>51</v>
      </c>
      <c r="F32" s="12">
        <f t="shared" ref="F32:AA32" si="10">SUM(F30:F31)</f>
        <v>0</v>
      </c>
      <c r="G32" s="12">
        <f t="shared" si="10"/>
        <v>0</v>
      </c>
      <c r="H32" s="12">
        <f t="shared" si="10"/>
        <v>0</v>
      </c>
      <c r="I32" s="12">
        <f t="shared" si="10"/>
        <v>0</v>
      </c>
      <c r="J32" s="12">
        <f t="shared" si="10"/>
        <v>0</v>
      </c>
      <c r="K32" s="12">
        <f t="shared" si="10"/>
        <v>0</v>
      </c>
      <c r="L32" s="12">
        <f t="shared" si="10"/>
        <v>0</v>
      </c>
      <c r="M32" s="12">
        <f t="shared" si="10"/>
        <v>0</v>
      </c>
      <c r="N32" s="12">
        <f t="shared" si="10"/>
        <v>0</v>
      </c>
      <c r="O32" s="12">
        <f t="shared" si="10"/>
        <v>0</v>
      </c>
      <c r="P32" s="12">
        <f t="shared" si="10"/>
        <v>0</v>
      </c>
      <c r="Q32" s="12">
        <f t="shared" si="10"/>
        <v>0</v>
      </c>
      <c r="R32" s="12">
        <f t="shared" si="10"/>
        <v>0</v>
      </c>
      <c r="S32" s="12">
        <f t="shared" si="10"/>
        <v>0</v>
      </c>
      <c r="T32" s="12">
        <f t="shared" si="10"/>
        <v>0</v>
      </c>
      <c r="U32" s="12">
        <f t="shared" si="10"/>
        <v>0</v>
      </c>
      <c r="V32" s="12">
        <f t="shared" si="10"/>
        <v>0</v>
      </c>
      <c r="W32" s="12">
        <f t="shared" si="10"/>
        <v>0</v>
      </c>
      <c r="X32" s="12">
        <f t="shared" si="10"/>
        <v>0</v>
      </c>
      <c r="Y32" s="12">
        <f t="shared" si="10"/>
        <v>0</v>
      </c>
      <c r="Z32" s="12">
        <f t="shared" si="10"/>
        <v>0</v>
      </c>
      <c r="AA32" s="12">
        <f t="shared" si="10"/>
        <v>0</v>
      </c>
      <c r="AB32" s="12">
        <f>SUM(AB30:AB31)</f>
        <v>51</v>
      </c>
      <c r="AC32" s="12">
        <f t="shared" ref="AC32" si="11">SUM(AC30:AC31)</f>
        <v>0</v>
      </c>
      <c r="AD32" s="23">
        <f>SUM(AD30:AD31)</f>
        <v>51</v>
      </c>
      <c r="AE32" s="77"/>
    </row>
    <row r="33" spans="1:31" x14ac:dyDescent="0.25">
      <c r="B33"/>
      <c r="F33"/>
      <c r="G33"/>
      <c r="H33"/>
      <c r="I33"/>
      <c r="AD33"/>
      <c r="AE33" s="77"/>
    </row>
    <row r="34" spans="1:31" customFormat="1" x14ac:dyDescent="0.25">
      <c r="A34" s="7" t="s">
        <v>63</v>
      </c>
      <c r="B34" s="8" t="s">
        <v>75</v>
      </c>
      <c r="C34" s="6">
        <v>25</v>
      </c>
      <c r="D34" s="6">
        <v>35</v>
      </c>
      <c r="E34" s="6">
        <f t="shared" ref="E34:E37" si="12">SUM(C34:D34)</f>
        <v>60</v>
      </c>
      <c r="F34" s="6"/>
      <c r="G34" s="9"/>
      <c r="H34" s="9"/>
      <c r="I34" s="9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>
        <v>60</v>
      </c>
      <c r="AD34" s="6">
        <f>SUM(F34:AC34)</f>
        <v>60</v>
      </c>
    </row>
    <row r="35" spans="1:31" customFormat="1" x14ac:dyDescent="0.25">
      <c r="A35" s="7" t="s">
        <v>63</v>
      </c>
      <c r="B35" s="8" t="s">
        <v>72</v>
      </c>
      <c r="C35" s="6">
        <v>22</v>
      </c>
      <c r="D35" s="6">
        <v>21</v>
      </c>
      <c r="E35" s="6">
        <f t="shared" si="12"/>
        <v>43</v>
      </c>
      <c r="F35" s="6"/>
      <c r="G35" s="9"/>
      <c r="H35" s="9"/>
      <c r="I35" s="9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10">
        <v>41</v>
      </c>
      <c r="AC35" s="6">
        <v>2</v>
      </c>
      <c r="AD35" s="6">
        <f>SUM(F35:AC35)</f>
        <v>43</v>
      </c>
    </row>
    <row r="36" spans="1:31" x14ac:dyDescent="0.25">
      <c r="A36" s="7" t="s">
        <v>63</v>
      </c>
      <c r="B36" s="8" t="s">
        <v>151</v>
      </c>
      <c r="C36" s="6">
        <v>18</v>
      </c>
      <c r="D36" s="6">
        <v>20</v>
      </c>
      <c r="E36" s="6">
        <f t="shared" si="12"/>
        <v>38</v>
      </c>
      <c r="F36" s="6"/>
      <c r="G36" s="9"/>
      <c r="H36" s="9"/>
      <c r="I36" s="9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>
        <v>38</v>
      </c>
      <c r="AD36" s="6">
        <f>SUM(F36:AC36)</f>
        <v>38</v>
      </c>
    </row>
    <row r="37" spans="1:31" x14ac:dyDescent="0.25">
      <c r="A37" s="7" t="s">
        <v>63</v>
      </c>
      <c r="B37" s="8" t="s">
        <v>71</v>
      </c>
      <c r="C37" s="6">
        <v>26</v>
      </c>
      <c r="D37" s="6">
        <v>34</v>
      </c>
      <c r="E37" s="6">
        <f t="shared" si="12"/>
        <v>60</v>
      </c>
      <c r="F37" s="6"/>
      <c r="G37" s="9"/>
      <c r="H37" s="9"/>
      <c r="I37" s="9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>
        <v>60</v>
      </c>
      <c r="AC37" s="6"/>
      <c r="AD37" s="6">
        <f>SUM(F37:AC37)</f>
        <v>60</v>
      </c>
      <c r="AE37" s="77"/>
    </row>
    <row r="38" spans="1:31" s="78" customFormat="1" x14ac:dyDescent="0.25">
      <c r="A38" s="14"/>
      <c r="B38" s="15"/>
      <c r="C38" s="12">
        <f>SUM(C34:C37)</f>
        <v>91</v>
      </c>
      <c r="D38" s="12">
        <f>SUM(D34:D37)</f>
        <v>110</v>
      </c>
      <c r="E38" s="12">
        <f>SUM(E34:E37)</f>
        <v>201</v>
      </c>
      <c r="F38" s="12">
        <f t="shared" ref="F38:AA38" si="13">SUM(F34:F37)</f>
        <v>0</v>
      </c>
      <c r="G38" s="12">
        <f t="shared" si="13"/>
        <v>0</v>
      </c>
      <c r="H38" s="12">
        <f t="shared" si="13"/>
        <v>0</v>
      </c>
      <c r="I38" s="12">
        <f t="shared" si="13"/>
        <v>0</v>
      </c>
      <c r="J38" s="12">
        <f t="shared" si="13"/>
        <v>0</v>
      </c>
      <c r="K38" s="12">
        <f t="shared" si="13"/>
        <v>0</v>
      </c>
      <c r="L38" s="12">
        <f t="shared" si="13"/>
        <v>0</v>
      </c>
      <c r="M38" s="12">
        <f t="shared" si="13"/>
        <v>0</v>
      </c>
      <c r="N38" s="12">
        <f t="shared" si="13"/>
        <v>0</v>
      </c>
      <c r="O38" s="12">
        <f t="shared" si="13"/>
        <v>0</v>
      </c>
      <c r="P38" s="12">
        <f t="shared" si="13"/>
        <v>0</v>
      </c>
      <c r="Q38" s="12">
        <f t="shared" si="13"/>
        <v>0</v>
      </c>
      <c r="R38" s="12">
        <f t="shared" si="13"/>
        <v>0</v>
      </c>
      <c r="S38" s="12">
        <f t="shared" si="13"/>
        <v>0</v>
      </c>
      <c r="T38" s="12">
        <f t="shared" si="13"/>
        <v>0</v>
      </c>
      <c r="U38" s="12">
        <f t="shared" si="13"/>
        <v>0</v>
      </c>
      <c r="V38" s="12">
        <f t="shared" si="13"/>
        <v>0</v>
      </c>
      <c r="W38" s="12">
        <f t="shared" si="13"/>
        <v>0</v>
      </c>
      <c r="X38" s="12">
        <f t="shared" si="13"/>
        <v>0</v>
      </c>
      <c r="Y38" s="12">
        <f t="shared" si="13"/>
        <v>0</v>
      </c>
      <c r="Z38" s="12">
        <f t="shared" si="13"/>
        <v>0</v>
      </c>
      <c r="AA38" s="12">
        <f t="shared" si="13"/>
        <v>0</v>
      </c>
      <c r="AB38" s="12">
        <f>SUM(AB34:AB37)</f>
        <v>101</v>
      </c>
      <c r="AC38" s="12">
        <f t="shared" ref="AC38" si="14">SUM(AC34:AC37)</f>
        <v>100</v>
      </c>
      <c r="AD38" s="23">
        <f>SUM(AD34:AD37)</f>
        <v>201</v>
      </c>
    </row>
    <row r="39" spans="1:31" x14ac:dyDescent="0.25">
      <c r="B39"/>
      <c r="F39"/>
      <c r="G39"/>
      <c r="H39"/>
      <c r="I39"/>
      <c r="AD39"/>
      <c r="AE39" s="77"/>
    </row>
    <row r="40" spans="1:31" x14ac:dyDescent="0.25">
      <c r="A40" s="7" t="s">
        <v>67</v>
      </c>
      <c r="B40" s="8" t="s">
        <v>67</v>
      </c>
      <c r="C40" s="6">
        <v>7</v>
      </c>
      <c r="D40" s="6">
        <v>14</v>
      </c>
      <c r="E40" s="6">
        <f t="shared" ref="E40:E45" si="15">SUM(C40:D40)</f>
        <v>21</v>
      </c>
      <c r="F40" s="6"/>
      <c r="G40" s="9"/>
      <c r="H40" s="9"/>
      <c r="I40" s="9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10">
        <v>20</v>
      </c>
      <c r="AC40" s="6">
        <v>1</v>
      </c>
      <c r="AD40" s="6">
        <f t="shared" ref="AD40:AD45" si="16">SUM(F40:AC40)</f>
        <v>21</v>
      </c>
      <c r="AE40" s="77"/>
    </row>
    <row r="41" spans="1:31" x14ac:dyDescent="0.25">
      <c r="A41" s="7" t="s">
        <v>67</v>
      </c>
      <c r="B41" s="8" t="s">
        <v>152</v>
      </c>
      <c r="C41" s="6">
        <v>21</v>
      </c>
      <c r="D41" s="6">
        <v>27</v>
      </c>
      <c r="E41" s="6">
        <f t="shared" si="15"/>
        <v>48</v>
      </c>
      <c r="F41" s="6"/>
      <c r="G41" s="9"/>
      <c r="H41" s="9"/>
      <c r="I41" s="9"/>
      <c r="J41" s="6"/>
      <c r="K41" s="6"/>
      <c r="L41" s="6"/>
      <c r="M41" s="6"/>
      <c r="N41" s="6"/>
      <c r="O41" s="6"/>
      <c r="P41" s="6"/>
      <c r="Q41" s="6">
        <v>48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10"/>
      <c r="AC41" s="6"/>
      <c r="AD41" s="6">
        <f t="shared" si="16"/>
        <v>48</v>
      </c>
      <c r="AE41" s="77"/>
    </row>
    <row r="42" spans="1:31" x14ac:dyDescent="0.25">
      <c r="A42" s="7" t="s">
        <v>67</v>
      </c>
      <c r="B42" s="8" t="s">
        <v>68</v>
      </c>
      <c r="C42" s="6">
        <v>18</v>
      </c>
      <c r="D42" s="6">
        <v>13</v>
      </c>
      <c r="E42" s="6">
        <f t="shared" si="15"/>
        <v>31</v>
      </c>
      <c r="F42" s="6"/>
      <c r="G42" s="9"/>
      <c r="H42" s="9"/>
      <c r="I42" s="9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>
        <v>31</v>
      </c>
      <c r="AC42" s="6"/>
      <c r="AD42" s="6">
        <f t="shared" si="16"/>
        <v>31</v>
      </c>
      <c r="AE42" s="77"/>
    </row>
    <row r="43" spans="1:31" x14ac:dyDescent="0.25">
      <c r="A43" s="7" t="s">
        <v>67</v>
      </c>
      <c r="B43" s="8" t="s">
        <v>74</v>
      </c>
      <c r="C43" s="6">
        <v>18</v>
      </c>
      <c r="D43" s="6">
        <v>32</v>
      </c>
      <c r="E43" s="6">
        <f t="shared" si="15"/>
        <v>50</v>
      </c>
      <c r="F43" s="6"/>
      <c r="G43" s="9">
        <v>1</v>
      </c>
      <c r="H43" s="9"/>
      <c r="I43" s="9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>
        <v>49</v>
      </c>
      <c r="AC43" s="6"/>
      <c r="AD43" s="6">
        <f t="shared" si="16"/>
        <v>50</v>
      </c>
      <c r="AE43" s="77"/>
    </row>
    <row r="44" spans="1:31" x14ac:dyDescent="0.25">
      <c r="A44" s="7" t="s">
        <v>67</v>
      </c>
      <c r="B44" s="8" t="s">
        <v>70</v>
      </c>
      <c r="C44" s="6">
        <v>14</v>
      </c>
      <c r="D44" s="6">
        <v>34</v>
      </c>
      <c r="E44" s="6">
        <f t="shared" si="15"/>
        <v>48</v>
      </c>
      <c r="F44" s="6"/>
      <c r="G44" s="9"/>
      <c r="H44" s="9"/>
      <c r="I44" s="9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>
        <v>48</v>
      </c>
      <c r="AD44" s="6">
        <f t="shared" si="16"/>
        <v>48</v>
      </c>
      <c r="AE44" s="77"/>
    </row>
    <row r="45" spans="1:31" x14ac:dyDescent="0.25">
      <c r="A45" s="7" t="str">
        <f>+Regiones!B55</f>
        <v>San Marcos</v>
      </c>
      <c r="B45" s="7" t="s">
        <v>76</v>
      </c>
      <c r="C45" s="86">
        <v>21</v>
      </c>
      <c r="D45" s="86">
        <v>28</v>
      </c>
      <c r="E45" s="6">
        <f t="shared" si="15"/>
        <v>49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>
        <v>1</v>
      </c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>
        <v>48</v>
      </c>
      <c r="AD45" s="6">
        <f t="shared" si="16"/>
        <v>49</v>
      </c>
      <c r="AE45" s="77"/>
    </row>
    <row r="46" spans="1:31" s="78" customFormat="1" x14ac:dyDescent="0.25">
      <c r="A46" s="14"/>
      <c r="B46" s="15"/>
      <c r="C46" s="12">
        <f t="shared" ref="C46:D46" si="17">SUM(C40:C45)</f>
        <v>99</v>
      </c>
      <c r="D46" s="12">
        <f t="shared" si="17"/>
        <v>148</v>
      </c>
      <c r="E46" s="12">
        <f>SUM(E40:E45)</f>
        <v>247</v>
      </c>
      <c r="F46" s="12">
        <f t="shared" ref="F46:AC46" si="18">SUM(F40:F45)</f>
        <v>0</v>
      </c>
      <c r="G46" s="12">
        <f t="shared" si="18"/>
        <v>1</v>
      </c>
      <c r="H46" s="12">
        <f t="shared" si="18"/>
        <v>0</v>
      </c>
      <c r="I46" s="12">
        <f t="shared" si="18"/>
        <v>0</v>
      </c>
      <c r="J46" s="12">
        <f t="shared" si="18"/>
        <v>0</v>
      </c>
      <c r="K46" s="12">
        <f t="shared" si="18"/>
        <v>0</v>
      </c>
      <c r="L46" s="12">
        <f t="shared" si="18"/>
        <v>0</v>
      </c>
      <c r="M46" s="12">
        <f t="shared" si="18"/>
        <v>0</v>
      </c>
      <c r="N46" s="12">
        <f t="shared" si="18"/>
        <v>0</v>
      </c>
      <c r="O46" s="12">
        <f t="shared" si="18"/>
        <v>0</v>
      </c>
      <c r="P46" s="12">
        <f t="shared" si="18"/>
        <v>0</v>
      </c>
      <c r="Q46" s="12">
        <f t="shared" si="18"/>
        <v>49</v>
      </c>
      <c r="R46" s="12">
        <f t="shared" si="18"/>
        <v>0</v>
      </c>
      <c r="S46" s="12">
        <f t="shared" si="18"/>
        <v>0</v>
      </c>
      <c r="T46" s="12">
        <f t="shared" si="18"/>
        <v>0</v>
      </c>
      <c r="U46" s="12">
        <f t="shared" si="18"/>
        <v>0</v>
      </c>
      <c r="V46" s="12">
        <f t="shared" si="18"/>
        <v>0</v>
      </c>
      <c r="W46" s="12">
        <f t="shared" si="18"/>
        <v>0</v>
      </c>
      <c r="X46" s="12">
        <f t="shared" si="18"/>
        <v>0</v>
      </c>
      <c r="Y46" s="12">
        <f t="shared" si="18"/>
        <v>0</v>
      </c>
      <c r="Z46" s="12">
        <f t="shared" si="18"/>
        <v>0</v>
      </c>
      <c r="AA46" s="12">
        <f t="shared" si="18"/>
        <v>0</v>
      </c>
      <c r="AB46" s="12">
        <f t="shared" si="18"/>
        <v>100</v>
      </c>
      <c r="AC46" s="12">
        <f t="shared" si="18"/>
        <v>97</v>
      </c>
      <c r="AD46" s="23">
        <f>SUM(AD40:AD45)</f>
        <v>247</v>
      </c>
    </row>
    <row r="47" spans="1:31" x14ac:dyDescent="0.25">
      <c r="B47"/>
      <c r="F47"/>
      <c r="G47"/>
      <c r="H47"/>
      <c r="I47"/>
      <c r="AD47"/>
      <c r="AE47" s="77"/>
    </row>
    <row r="48" spans="1:31" x14ac:dyDescent="0.25">
      <c r="A48" s="7" t="s">
        <v>62</v>
      </c>
      <c r="B48" s="8" t="s">
        <v>69</v>
      </c>
      <c r="C48" s="6">
        <v>19</v>
      </c>
      <c r="D48" s="6">
        <v>9</v>
      </c>
      <c r="E48" s="6">
        <f t="shared" ref="E48" si="19">SUM(C48:D48)</f>
        <v>28</v>
      </c>
      <c r="F48" s="6"/>
      <c r="G48" s="9"/>
      <c r="H48" s="9"/>
      <c r="I48" s="9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>
        <v>28</v>
      </c>
      <c r="AC48" s="6"/>
      <c r="AD48" s="6">
        <f>SUM(F48:AC48)</f>
        <v>28</v>
      </c>
      <c r="AE48" s="77"/>
    </row>
    <row r="49" spans="1:31" x14ac:dyDescent="0.25">
      <c r="A49" s="16"/>
      <c r="B49" s="17"/>
      <c r="C49" s="12">
        <f>SUM(C48:C48)</f>
        <v>19</v>
      </c>
      <c r="D49" s="12">
        <f>SUM(D48:D48)</f>
        <v>9</v>
      </c>
      <c r="E49" s="12">
        <f>SUM(E48)</f>
        <v>28</v>
      </c>
      <c r="F49" s="12">
        <f t="shared" ref="F49:AA49" si="20">SUM(F48:F48)</f>
        <v>0</v>
      </c>
      <c r="G49" s="12">
        <f t="shared" si="20"/>
        <v>0</v>
      </c>
      <c r="H49" s="12">
        <f t="shared" si="20"/>
        <v>0</v>
      </c>
      <c r="I49" s="12">
        <f t="shared" si="20"/>
        <v>0</v>
      </c>
      <c r="J49" s="12">
        <f t="shared" si="20"/>
        <v>0</v>
      </c>
      <c r="K49" s="12">
        <f t="shared" si="20"/>
        <v>0</v>
      </c>
      <c r="L49" s="12">
        <f t="shared" si="20"/>
        <v>0</v>
      </c>
      <c r="M49" s="12">
        <f t="shared" si="20"/>
        <v>0</v>
      </c>
      <c r="N49" s="12">
        <f t="shared" si="20"/>
        <v>0</v>
      </c>
      <c r="O49" s="12">
        <f t="shared" si="20"/>
        <v>0</v>
      </c>
      <c r="P49" s="12">
        <f t="shared" si="20"/>
        <v>0</v>
      </c>
      <c r="Q49" s="12">
        <f t="shared" si="20"/>
        <v>0</v>
      </c>
      <c r="R49" s="12">
        <f t="shared" si="20"/>
        <v>0</v>
      </c>
      <c r="S49" s="12">
        <f t="shared" si="20"/>
        <v>0</v>
      </c>
      <c r="T49" s="12">
        <f t="shared" si="20"/>
        <v>0</v>
      </c>
      <c r="U49" s="12">
        <f t="shared" si="20"/>
        <v>0</v>
      </c>
      <c r="V49" s="12">
        <f t="shared" si="20"/>
        <v>0</v>
      </c>
      <c r="W49" s="12">
        <f t="shared" si="20"/>
        <v>0</v>
      </c>
      <c r="X49" s="12">
        <f t="shared" si="20"/>
        <v>0</v>
      </c>
      <c r="Y49" s="12">
        <f t="shared" si="20"/>
        <v>0</v>
      </c>
      <c r="Z49" s="12">
        <f t="shared" si="20"/>
        <v>0</v>
      </c>
      <c r="AA49" s="12">
        <f t="shared" si="20"/>
        <v>0</v>
      </c>
      <c r="AB49" s="12">
        <f>SUM(AB48:AB48)</f>
        <v>28</v>
      </c>
      <c r="AC49" s="12">
        <f t="shared" ref="AC49" si="21">SUM(AC48:AC48)</f>
        <v>0</v>
      </c>
      <c r="AD49" s="64">
        <f>SUM(AD48:AD48)</f>
        <v>28</v>
      </c>
      <c r="AE49" s="77"/>
    </row>
    <row r="50" spans="1:31" x14ac:dyDescent="0.25">
      <c r="C50" s="1"/>
      <c r="D50" s="1"/>
      <c r="E50" s="1"/>
      <c r="F50" s="1"/>
      <c r="AE50" s="77"/>
    </row>
    <row r="51" spans="1:31" x14ac:dyDescent="0.25">
      <c r="C51" s="1"/>
      <c r="D51" s="1"/>
      <c r="E51" s="1"/>
      <c r="F51" s="1"/>
      <c r="AE51" s="77"/>
    </row>
    <row r="52" spans="1:31" ht="18.75" x14ac:dyDescent="0.3">
      <c r="A52" s="122" t="s">
        <v>88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77"/>
    </row>
    <row r="53" spans="1:31" ht="15" customHeight="1" x14ac:dyDescent="0.25">
      <c r="A53" s="123" t="s">
        <v>27</v>
      </c>
      <c r="B53" s="123" t="s">
        <v>31</v>
      </c>
      <c r="C53" s="123" t="s">
        <v>28</v>
      </c>
      <c r="D53" s="123"/>
      <c r="E53" s="24"/>
      <c r="F53" s="124" t="s">
        <v>24</v>
      </c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5" t="s">
        <v>25</v>
      </c>
      <c r="AE53" s="77"/>
    </row>
    <row r="54" spans="1:31" ht="99.75" x14ac:dyDescent="0.25">
      <c r="A54" s="123"/>
      <c r="B54" s="123"/>
      <c r="C54" s="4" t="s">
        <v>30</v>
      </c>
      <c r="D54" s="4" t="s">
        <v>29</v>
      </c>
      <c r="E54" s="25" t="s">
        <v>25</v>
      </c>
      <c r="F54" s="3" t="s">
        <v>0</v>
      </c>
      <c r="G54" s="3" t="s">
        <v>1</v>
      </c>
      <c r="H54" s="3" t="s">
        <v>2</v>
      </c>
      <c r="I54" s="3" t="s">
        <v>3</v>
      </c>
      <c r="J54" s="3" t="s">
        <v>4</v>
      </c>
      <c r="K54" s="3" t="s">
        <v>5</v>
      </c>
      <c r="L54" s="3" t="s">
        <v>6</v>
      </c>
      <c r="M54" s="3" t="s">
        <v>7</v>
      </c>
      <c r="N54" s="3" t="s">
        <v>8</v>
      </c>
      <c r="O54" s="3" t="s">
        <v>9</v>
      </c>
      <c r="P54" s="3" t="s">
        <v>10</v>
      </c>
      <c r="Q54" s="3" t="s">
        <v>11</v>
      </c>
      <c r="R54" s="3" t="s">
        <v>12</v>
      </c>
      <c r="S54" s="3" t="s">
        <v>13</v>
      </c>
      <c r="T54" s="3" t="s">
        <v>14</v>
      </c>
      <c r="U54" s="3" t="s">
        <v>15</v>
      </c>
      <c r="V54" s="3" t="s">
        <v>16</v>
      </c>
      <c r="W54" s="3" t="s">
        <v>17</v>
      </c>
      <c r="X54" s="3" t="s">
        <v>18</v>
      </c>
      <c r="Y54" s="3" t="s">
        <v>19</v>
      </c>
      <c r="Z54" s="3" t="s">
        <v>20</v>
      </c>
      <c r="AA54" s="3" t="s">
        <v>21</v>
      </c>
      <c r="AB54" s="3" t="s">
        <v>22</v>
      </c>
      <c r="AC54" s="3" t="s">
        <v>23</v>
      </c>
      <c r="AD54" s="126"/>
      <c r="AE54" s="77"/>
    </row>
    <row r="55" spans="1:31" x14ac:dyDescent="0.25">
      <c r="A55" s="7" t="s">
        <v>82</v>
      </c>
      <c r="B55" s="8" t="s">
        <v>46</v>
      </c>
      <c r="C55" s="6">
        <v>13</v>
      </c>
      <c r="D55" s="6">
        <v>23</v>
      </c>
      <c r="E55" s="6">
        <f t="shared" ref="E55:E57" si="22">SUM(C55:D55)</f>
        <v>36</v>
      </c>
      <c r="F55" s="6">
        <v>1</v>
      </c>
      <c r="G55" s="9"/>
      <c r="H55" s="9"/>
      <c r="I55" s="9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>
        <v>27</v>
      </c>
      <c r="W55" s="6"/>
      <c r="X55" s="6"/>
      <c r="Y55" s="6"/>
      <c r="Z55" s="6"/>
      <c r="AA55" s="6"/>
      <c r="AB55" s="6">
        <v>8</v>
      </c>
      <c r="AC55" s="6"/>
      <c r="AD55" s="13">
        <f>SUM(F55:AC55)</f>
        <v>36</v>
      </c>
      <c r="AE55" s="77"/>
    </row>
    <row r="56" spans="1:31" x14ac:dyDescent="0.25">
      <c r="A56" s="7" t="s">
        <v>82</v>
      </c>
      <c r="B56" s="8" t="s">
        <v>145</v>
      </c>
      <c r="C56" s="6">
        <v>17</v>
      </c>
      <c r="D56" s="6">
        <v>28</v>
      </c>
      <c r="E56" s="6">
        <f t="shared" si="22"/>
        <v>45</v>
      </c>
      <c r="F56" s="6"/>
      <c r="G56" s="9"/>
      <c r="H56" s="9"/>
      <c r="I56" s="9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>
        <v>45</v>
      </c>
      <c r="W56" s="6"/>
      <c r="X56" s="6"/>
      <c r="Y56" s="6"/>
      <c r="Z56" s="6"/>
      <c r="AA56" s="6"/>
      <c r="AB56" s="6"/>
      <c r="AC56" s="6"/>
      <c r="AD56" s="13">
        <f>SUM(F56:AC56)</f>
        <v>45</v>
      </c>
      <c r="AE56" s="77"/>
    </row>
    <row r="57" spans="1:31" x14ac:dyDescent="0.25">
      <c r="A57" s="7" t="s">
        <v>82</v>
      </c>
      <c r="B57" s="8" t="s">
        <v>158</v>
      </c>
      <c r="C57" s="6">
        <v>17</v>
      </c>
      <c r="D57" s="6">
        <v>26</v>
      </c>
      <c r="E57" s="6">
        <f t="shared" si="22"/>
        <v>43</v>
      </c>
      <c r="F57" s="6"/>
      <c r="G57" s="9"/>
      <c r="H57" s="9"/>
      <c r="I57" s="9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>
        <v>42</v>
      </c>
      <c r="W57" s="6"/>
      <c r="X57" s="6"/>
      <c r="Y57" s="6"/>
      <c r="Z57" s="6"/>
      <c r="AA57" s="6"/>
      <c r="AB57" s="6"/>
      <c r="AC57" s="6">
        <v>1</v>
      </c>
      <c r="AD57" s="13">
        <f>SUM(F57:AC57)</f>
        <v>43</v>
      </c>
      <c r="AE57" s="77"/>
    </row>
    <row r="58" spans="1:31" s="78" customFormat="1" x14ac:dyDescent="0.25">
      <c r="A58" s="14"/>
      <c r="B58" s="82"/>
      <c r="C58" s="12">
        <f>SUM(C55:C57)</f>
        <v>47</v>
      </c>
      <c r="D58" s="12">
        <f>SUM(D55:D57)</f>
        <v>77</v>
      </c>
      <c r="E58" s="12">
        <f>SUM(E55:E57)</f>
        <v>124</v>
      </c>
      <c r="F58" s="12">
        <f>SUM(F55:F57)</f>
        <v>1</v>
      </c>
      <c r="G58" s="12">
        <f t="shared" ref="G58:U58" si="23">SUM(G55:G56)</f>
        <v>0</v>
      </c>
      <c r="H58" s="12">
        <f t="shared" si="23"/>
        <v>0</v>
      </c>
      <c r="I58" s="12">
        <f t="shared" si="23"/>
        <v>0</v>
      </c>
      <c r="J58" s="12">
        <f t="shared" si="23"/>
        <v>0</v>
      </c>
      <c r="K58" s="12">
        <f t="shared" si="23"/>
        <v>0</v>
      </c>
      <c r="L58" s="12">
        <f t="shared" si="23"/>
        <v>0</v>
      </c>
      <c r="M58" s="12">
        <f t="shared" si="23"/>
        <v>0</v>
      </c>
      <c r="N58" s="12">
        <f t="shared" si="23"/>
        <v>0</v>
      </c>
      <c r="O58" s="12">
        <f t="shared" si="23"/>
        <v>0</v>
      </c>
      <c r="P58" s="12">
        <f t="shared" si="23"/>
        <v>0</v>
      </c>
      <c r="Q58" s="12">
        <f t="shared" si="23"/>
        <v>0</v>
      </c>
      <c r="R58" s="12">
        <f t="shared" si="23"/>
        <v>0</v>
      </c>
      <c r="S58" s="12">
        <f t="shared" si="23"/>
        <v>0</v>
      </c>
      <c r="T58" s="12">
        <f t="shared" si="23"/>
        <v>0</v>
      </c>
      <c r="U58" s="12">
        <f t="shared" si="23"/>
        <v>0</v>
      </c>
      <c r="V58" s="12">
        <f>SUM(V55:V57)</f>
        <v>114</v>
      </c>
      <c r="W58" s="12">
        <f t="shared" ref="W58:AB58" si="24">SUM(W55:W56)</f>
        <v>0</v>
      </c>
      <c r="X58" s="12">
        <f t="shared" si="24"/>
        <v>0</v>
      </c>
      <c r="Y58" s="12">
        <f t="shared" si="24"/>
        <v>0</v>
      </c>
      <c r="Z58" s="12">
        <f t="shared" si="24"/>
        <v>0</v>
      </c>
      <c r="AA58" s="12">
        <f t="shared" si="24"/>
        <v>0</v>
      </c>
      <c r="AB58" s="12">
        <f t="shared" si="24"/>
        <v>8</v>
      </c>
      <c r="AC58" s="12">
        <f>SUM(AC55:AC57)</f>
        <v>1</v>
      </c>
      <c r="AD58" s="64">
        <f>SUM(AD55:AD57)</f>
        <v>124</v>
      </c>
    </row>
    <row r="59" spans="1:31" s="91" customFormat="1" x14ac:dyDescent="0.25">
      <c r="A59" s="87"/>
      <c r="B59" s="88"/>
      <c r="C59" s="89"/>
      <c r="D59" s="89"/>
      <c r="E59" s="89"/>
      <c r="F59" s="89"/>
      <c r="G59" s="90"/>
      <c r="H59" s="90"/>
      <c r="I59" s="90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92"/>
    </row>
    <row r="60" spans="1:31" x14ac:dyDescent="0.25">
      <c r="A60" s="7" t="s">
        <v>81</v>
      </c>
      <c r="B60" s="8" t="s">
        <v>55</v>
      </c>
      <c r="C60" s="6">
        <v>10</v>
      </c>
      <c r="D60" s="6">
        <v>27</v>
      </c>
      <c r="E60" s="6">
        <f t="shared" ref="E60:E62" si="25">SUM(C60:D60)</f>
        <v>37</v>
      </c>
      <c r="F60" s="6"/>
      <c r="G60" s="6"/>
      <c r="H60" s="6"/>
      <c r="I60" s="6">
        <v>21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>
        <v>16</v>
      </c>
      <c r="AD60" s="6">
        <f>SUM(F60:AC60)</f>
        <v>37</v>
      </c>
      <c r="AE60" s="77"/>
    </row>
    <row r="61" spans="1:31" x14ac:dyDescent="0.25">
      <c r="A61" s="7" t="s">
        <v>81</v>
      </c>
      <c r="B61" s="8" t="s">
        <v>45</v>
      </c>
      <c r="C61" s="6">
        <v>19</v>
      </c>
      <c r="D61" s="6">
        <v>48</v>
      </c>
      <c r="E61" s="6">
        <f t="shared" si="25"/>
        <v>67</v>
      </c>
      <c r="F61" s="6"/>
      <c r="G61" s="9"/>
      <c r="H61" s="9"/>
      <c r="I61" s="9">
        <v>63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>
        <v>4</v>
      </c>
      <c r="AC61" s="6"/>
      <c r="AD61" s="6">
        <f>SUM(F61:AC61)</f>
        <v>67</v>
      </c>
      <c r="AE61" s="77"/>
    </row>
    <row r="62" spans="1:31" x14ac:dyDescent="0.25">
      <c r="A62" s="7" t="s">
        <v>81</v>
      </c>
      <c r="B62" s="8" t="s">
        <v>53</v>
      </c>
      <c r="C62" s="6">
        <v>29</v>
      </c>
      <c r="D62" s="6">
        <v>33</v>
      </c>
      <c r="E62" s="6">
        <f t="shared" si="25"/>
        <v>62</v>
      </c>
      <c r="F62" s="6"/>
      <c r="G62" s="9"/>
      <c r="H62" s="9"/>
      <c r="I62" s="9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>
        <v>62</v>
      </c>
      <c r="AD62" s="6">
        <f>SUM(F62:AC62)</f>
        <v>62</v>
      </c>
      <c r="AE62" s="77"/>
    </row>
    <row r="63" spans="1:31" s="78" customFormat="1" x14ac:dyDescent="0.25">
      <c r="A63" s="14"/>
      <c r="B63" s="82"/>
      <c r="C63" s="12">
        <f>SUM(C60:C62)</f>
        <v>58</v>
      </c>
      <c r="D63" s="12">
        <f t="shared" ref="D63:AC63" si="26">SUM(D60:D62)</f>
        <v>108</v>
      </c>
      <c r="E63" s="12">
        <f t="shared" si="26"/>
        <v>166</v>
      </c>
      <c r="F63" s="12">
        <f t="shared" si="26"/>
        <v>0</v>
      </c>
      <c r="G63" s="12">
        <f t="shared" si="26"/>
        <v>0</v>
      </c>
      <c r="H63" s="12">
        <f t="shared" si="26"/>
        <v>0</v>
      </c>
      <c r="I63" s="12">
        <f t="shared" si="26"/>
        <v>84</v>
      </c>
      <c r="J63" s="12">
        <f t="shared" si="26"/>
        <v>0</v>
      </c>
      <c r="K63" s="12">
        <f t="shared" si="26"/>
        <v>0</v>
      </c>
      <c r="L63" s="12">
        <f t="shared" si="26"/>
        <v>0</v>
      </c>
      <c r="M63" s="12">
        <f t="shared" si="26"/>
        <v>0</v>
      </c>
      <c r="N63" s="12">
        <f t="shared" si="26"/>
        <v>0</v>
      </c>
      <c r="O63" s="12">
        <f t="shared" si="26"/>
        <v>0</v>
      </c>
      <c r="P63" s="12">
        <f t="shared" si="26"/>
        <v>0</v>
      </c>
      <c r="Q63" s="12">
        <f t="shared" si="26"/>
        <v>0</v>
      </c>
      <c r="R63" s="12">
        <f t="shared" si="26"/>
        <v>0</v>
      </c>
      <c r="S63" s="12">
        <f t="shared" si="26"/>
        <v>0</v>
      </c>
      <c r="T63" s="12">
        <f t="shared" si="26"/>
        <v>0</v>
      </c>
      <c r="U63" s="12">
        <f t="shared" si="26"/>
        <v>0</v>
      </c>
      <c r="V63" s="12">
        <f t="shared" si="26"/>
        <v>0</v>
      </c>
      <c r="W63" s="12">
        <f t="shared" si="26"/>
        <v>0</v>
      </c>
      <c r="X63" s="12">
        <f t="shared" si="26"/>
        <v>0</v>
      </c>
      <c r="Y63" s="12">
        <f t="shared" si="26"/>
        <v>0</v>
      </c>
      <c r="Z63" s="12">
        <f t="shared" si="26"/>
        <v>0</v>
      </c>
      <c r="AA63" s="12">
        <f t="shared" si="26"/>
        <v>0</v>
      </c>
      <c r="AB63" s="12">
        <f t="shared" si="26"/>
        <v>4</v>
      </c>
      <c r="AC63" s="12">
        <f t="shared" si="26"/>
        <v>78</v>
      </c>
      <c r="AD63" s="64">
        <f>SUM(AD60:AD62)</f>
        <v>166</v>
      </c>
    </row>
    <row r="64" spans="1:31" x14ac:dyDescent="0.25">
      <c r="B64"/>
      <c r="F64"/>
      <c r="G64"/>
      <c r="H64"/>
      <c r="I64"/>
      <c r="AD64"/>
      <c r="AE64" s="77"/>
    </row>
    <row r="65" spans="1:31" x14ac:dyDescent="0.25">
      <c r="A65" s="7" t="s">
        <v>83</v>
      </c>
      <c r="B65" s="8" t="s">
        <v>48</v>
      </c>
      <c r="C65" s="6">
        <v>13</v>
      </c>
      <c r="D65" s="6">
        <v>22</v>
      </c>
      <c r="E65" s="6">
        <f t="shared" ref="E65" si="27">SUM(C65:D65)</f>
        <v>35</v>
      </c>
      <c r="F65" s="6"/>
      <c r="G65" s="9"/>
      <c r="H65" s="9"/>
      <c r="I65" s="9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>
        <v>35</v>
      </c>
      <c r="X65" s="6"/>
      <c r="Y65" s="6"/>
      <c r="Z65" s="6"/>
      <c r="AA65" s="6"/>
      <c r="AB65" s="6"/>
      <c r="AC65" s="6"/>
      <c r="AD65" s="6">
        <f>SUM(F65:AC65)</f>
        <v>35</v>
      </c>
      <c r="AE65" s="77"/>
    </row>
    <row r="66" spans="1:31" s="78" customFormat="1" x14ac:dyDescent="0.25">
      <c r="A66" s="14"/>
      <c r="B66" s="82"/>
      <c r="C66" s="12">
        <f>+C65</f>
        <v>13</v>
      </c>
      <c r="D66" s="12">
        <f>+D65</f>
        <v>22</v>
      </c>
      <c r="E66" s="12">
        <f>+E65</f>
        <v>35</v>
      </c>
      <c r="F66" s="12">
        <f t="shared" ref="F66:V66" si="28">+F65</f>
        <v>0</v>
      </c>
      <c r="G66" s="12">
        <f t="shared" si="28"/>
        <v>0</v>
      </c>
      <c r="H66" s="12">
        <f t="shared" si="28"/>
        <v>0</v>
      </c>
      <c r="I66" s="12">
        <f t="shared" si="28"/>
        <v>0</v>
      </c>
      <c r="J66" s="12">
        <f t="shared" si="28"/>
        <v>0</v>
      </c>
      <c r="K66" s="12">
        <f t="shared" si="28"/>
        <v>0</v>
      </c>
      <c r="L66" s="12">
        <f t="shared" si="28"/>
        <v>0</v>
      </c>
      <c r="M66" s="12">
        <f t="shared" si="28"/>
        <v>0</v>
      </c>
      <c r="N66" s="12">
        <f t="shared" si="28"/>
        <v>0</v>
      </c>
      <c r="O66" s="12">
        <f t="shared" si="28"/>
        <v>0</v>
      </c>
      <c r="P66" s="12">
        <f t="shared" si="28"/>
        <v>0</v>
      </c>
      <c r="Q66" s="12">
        <f t="shared" si="28"/>
        <v>0</v>
      </c>
      <c r="R66" s="12">
        <f t="shared" si="28"/>
        <v>0</v>
      </c>
      <c r="S66" s="12">
        <f t="shared" si="28"/>
        <v>0</v>
      </c>
      <c r="T66" s="12">
        <f t="shared" si="28"/>
        <v>0</v>
      </c>
      <c r="U66" s="12">
        <f t="shared" si="28"/>
        <v>0</v>
      </c>
      <c r="V66" s="12">
        <f t="shared" si="28"/>
        <v>0</v>
      </c>
      <c r="W66" s="12">
        <f>+W65</f>
        <v>35</v>
      </c>
      <c r="X66" s="12">
        <f t="shared" ref="X66:AC66" si="29">+X65</f>
        <v>0</v>
      </c>
      <c r="Y66" s="12">
        <f t="shared" si="29"/>
        <v>0</v>
      </c>
      <c r="Z66" s="12">
        <f t="shared" si="29"/>
        <v>0</v>
      </c>
      <c r="AA66" s="12">
        <f t="shared" si="29"/>
        <v>0</v>
      </c>
      <c r="AB66" s="12">
        <f t="shared" si="29"/>
        <v>0</v>
      </c>
      <c r="AC66" s="12">
        <f t="shared" si="29"/>
        <v>0</v>
      </c>
      <c r="AD66" s="64">
        <f>+AD65</f>
        <v>35</v>
      </c>
    </row>
    <row r="68" spans="1:31" x14ac:dyDescent="0.25">
      <c r="B68"/>
      <c r="F68"/>
      <c r="G68"/>
      <c r="H68"/>
      <c r="I68"/>
      <c r="AD68"/>
      <c r="AE68" s="77"/>
    </row>
    <row r="69" spans="1:31" x14ac:dyDescent="0.25">
      <c r="A69" s="7" t="s">
        <v>79</v>
      </c>
      <c r="B69" s="8" t="s">
        <v>54</v>
      </c>
      <c r="C69" s="6">
        <v>16</v>
      </c>
      <c r="D69" s="6">
        <v>19</v>
      </c>
      <c r="E69" s="6">
        <f t="shared" ref="E69:E72" si="30">SUM(C69:D69)</f>
        <v>35</v>
      </c>
      <c r="F69" s="9"/>
      <c r="G69" s="9"/>
      <c r="H69" s="9"/>
      <c r="I69" s="9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>
        <v>35</v>
      </c>
      <c r="AD69" s="6">
        <f>SUM(F69:AC69)</f>
        <v>35</v>
      </c>
      <c r="AE69" s="77"/>
    </row>
    <row r="70" spans="1:31" x14ac:dyDescent="0.25">
      <c r="A70" s="7" t="s">
        <v>79</v>
      </c>
      <c r="B70" s="8" t="s">
        <v>50</v>
      </c>
      <c r="C70" s="6">
        <v>13</v>
      </c>
      <c r="D70" s="6">
        <v>50</v>
      </c>
      <c r="E70" s="6">
        <f t="shared" si="30"/>
        <v>63</v>
      </c>
      <c r="F70" s="6"/>
      <c r="G70" s="9"/>
      <c r="H70" s="9"/>
      <c r="I70" s="9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10">
        <v>63</v>
      </c>
      <c r="AC70" s="6"/>
      <c r="AD70" s="6">
        <f>SUM(F70:AC70)</f>
        <v>63</v>
      </c>
      <c r="AE70" s="77"/>
    </row>
    <row r="71" spans="1:31" x14ac:dyDescent="0.25">
      <c r="A71" s="7" t="s">
        <v>79</v>
      </c>
      <c r="B71" s="8" t="s">
        <v>47</v>
      </c>
      <c r="C71" s="6">
        <v>9</v>
      </c>
      <c r="D71" s="6">
        <v>26</v>
      </c>
      <c r="E71" s="6">
        <f t="shared" si="30"/>
        <v>35</v>
      </c>
      <c r="F71" s="6"/>
      <c r="G71" s="9"/>
      <c r="H71" s="9"/>
      <c r="I71" s="9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>
        <v>35</v>
      </c>
      <c r="AD71" s="6">
        <f>SUM(F71:AC71)</f>
        <v>35</v>
      </c>
      <c r="AE71" s="77"/>
    </row>
    <row r="72" spans="1:31" x14ac:dyDescent="0.25">
      <c r="A72" s="7" t="s">
        <v>79</v>
      </c>
      <c r="B72" s="8" t="s">
        <v>51</v>
      </c>
      <c r="C72" s="6">
        <v>18</v>
      </c>
      <c r="D72" s="6">
        <v>31</v>
      </c>
      <c r="E72" s="6">
        <f t="shared" si="30"/>
        <v>49</v>
      </c>
      <c r="F72" s="6"/>
      <c r="G72" s="9"/>
      <c r="H72" s="9"/>
      <c r="I72" s="9"/>
      <c r="J72" s="6"/>
      <c r="K72" s="6"/>
      <c r="L72" s="6"/>
      <c r="M72" s="6"/>
      <c r="N72" s="6"/>
      <c r="O72" s="6"/>
      <c r="P72" s="6">
        <v>48</v>
      </c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>
        <v>1</v>
      </c>
      <c r="AC72" s="6"/>
      <c r="AD72" s="6">
        <f>SUM(F72:AC72)</f>
        <v>49</v>
      </c>
      <c r="AE72" s="77"/>
    </row>
    <row r="73" spans="1:31" s="78" customFormat="1" x14ac:dyDescent="0.25">
      <c r="A73" s="14"/>
      <c r="B73" s="82"/>
      <c r="C73" s="12">
        <f>SUM(C69:C72)</f>
        <v>56</v>
      </c>
      <c r="D73" s="12">
        <f>SUM(D69:D72)</f>
        <v>126</v>
      </c>
      <c r="E73" s="12">
        <f t="shared" ref="E73:AC73" si="31">SUM(E69:E72)</f>
        <v>182</v>
      </c>
      <c r="F73" s="12">
        <f t="shared" si="31"/>
        <v>0</v>
      </c>
      <c r="G73" s="12">
        <f t="shared" si="31"/>
        <v>0</v>
      </c>
      <c r="H73" s="12">
        <f t="shared" si="31"/>
        <v>0</v>
      </c>
      <c r="I73" s="12">
        <f t="shared" si="31"/>
        <v>0</v>
      </c>
      <c r="J73" s="12">
        <f t="shared" si="31"/>
        <v>0</v>
      </c>
      <c r="K73" s="12">
        <f t="shared" si="31"/>
        <v>0</v>
      </c>
      <c r="L73" s="12">
        <f t="shared" si="31"/>
        <v>0</v>
      </c>
      <c r="M73" s="12">
        <f t="shared" si="31"/>
        <v>0</v>
      </c>
      <c r="N73" s="12">
        <f t="shared" si="31"/>
        <v>0</v>
      </c>
      <c r="O73" s="12">
        <f t="shared" si="31"/>
        <v>0</v>
      </c>
      <c r="P73" s="12">
        <f t="shared" si="31"/>
        <v>48</v>
      </c>
      <c r="Q73" s="12">
        <f t="shared" si="31"/>
        <v>0</v>
      </c>
      <c r="R73" s="12">
        <f t="shared" si="31"/>
        <v>0</v>
      </c>
      <c r="S73" s="12">
        <f t="shared" si="31"/>
        <v>0</v>
      </c>
      <c r="T73" s="12">
        <f t="shared" si="31"/>
        <v>0</v>
      </c>
      <c r="U73" s="12">
        <f t="shared" si="31"/>
        <v>0</v>
      </c>
      <c r="V73" s="12">
        <f t="shared" si="31"/>
        <v>0</v>
      </c>
      <c r="W73" s="12">
        <f t="shared" si="31"/>
        <v>0</v>
      </c>
      <c r="X73" s="12">
        <f t="shared" si="31"/>
        <v>0</v>
      </c>
      <c r="Y73" s="12">
        <f t="shared" si="31"/>
        <v>0</v>
      </c>
      <c r="Z73" s="12">
        <f t="shared" si="31"/>
        <v>0</v>
      </c>
      <c r="AA73" s="12">
        <f t="shared" si="31"/>
        <v>0</v>
      </c>
      <c r="AB73" s="12">
        <f t="shared" si="31"/>
        <v>64</v>
      </c>
      <c r="AC73" s="12">
        <f t="shared" si="31"/>
        <v>70</v>
      </c>
      <c r="AD73" s="64">
        <f>SUM(AD69:AD72)</f>
        <v>182</v>
      </c>
    </row>
    <row r="74" spans="1:31" x14ac:dyDescent="0.25">
      <c r="B74"/>
      <c r="F74"/>
      <c r="G74"/>
      <c r="H74"/>
      <c r="I74"/>
      <c r="AD74"/>
      <c r="AE74" s="77"/>
    </row>
    <row r="75" spans="1:31" x14ac:dyDescent="0.25">
      <c r="A75" s="7" t="s">
        <v>80</v>
      </c>
      <c r="B75" s="8" t="s">
        <v>52</v>
      </c>
      <c r="C75" s="6">
        <v>24</v>
      </c>
      <c r="D75" s="6">
        <v>33</v>
      </c>
      <c r="E75" s="6">
        <f t="shared" ref="E75:E80" si="32">SUM(C75:D75)</f>
        <v>57</v>
      </c>
      <c r="F75" s="6"/>
      <c r="G75" s="9"/>
      <c r="H75" s="9"/>
      <c r="I75" s="9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>
        <v>57</v>
      </c>
      <c r="AD75" s="6">
        <f t="shared" ref="AD75:AD80" si="33">SUM(F75:AC75)</f>
        <v>57</v>
      </c>
      <c r="AE75" s="77"/>
    </row>
    <row r="76" spans="1:31" x14ac:dyDescent="0.25">
      <c r="A76" s="7" t="s">
        <v>80</v>
      </c>
      <c r="B76" s="8" t="s">
        <v>144</v>
      </c>
      <c r="C76" s="6">
        <v>19</v>
      </c>
      <c r="D76" s="6">
        <v>39</v>
      </c>
      <c r="E76" s="6">
        <f t="shared" si="32"/>
        <v>58</v>
      </c>
      <c r="F76" s="6"/>
      <c r="G76" s="9"/>
      <c r="H76" s="9"/>
      <c r="I76" s="9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10">
        <v>58</v>
      </c>
      <c r="AC76" s="6"/>
      <c r="AD76" s="6">
        <f t="shared" si="33"/>
        <v>58</v>
      </c>
      <c r="AE76" s="77"/>
    </row>
    <row r="77" spans="1:31" x14ac:dyDescent="0.25">
      <c r="A77" s="7" t="s">
        <v>80</v>
      </c>
      <c r="B77" s="8" t="s">
        <v>49</v>
      </c>
      <c r="C77" s="6">
        <v>27</v>
      </c>
      <c r="D77" s="6">
        <v>32</v>
      </c>
      <c r="E77" s="6">
        <f t="shared" si="32"/>
        <v>59</v>
      </c>
      <c r="F77" s="6"/>
      <c r="G77" s="9"/>
      <c r="H77" s="9"/>
      <c r="I77" s="9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10"/>
      <c r="AC77" s="6">
        <v>59</v>
      </c>
      <c r="AD77" s="6">
        <f t="shared" si="33"/>
        <v>59</v>
      </c>
      <c r="AE77" s="77"/>
    </row>
    <row r="78" spans="1:31" x14ac:dyDescent="0.25">
      <c r="A78" s="7" t="s">
        <v>80</v>
      </c>
      <c r="B78" s="8" t="s">
        <v>44</v>
      </c>
      <c r="C78" s="6">
        <v>36</v>
      </c>
      <c r="D78" s="6">
        <v>27</v>
      </c>
      <c r="E78" s="6">
        <f t="shared" si="32"/>
        <v>63</v>
      </c>
      <c r="F78" s="6"/>
      <c r="G78" s="9"/>
      <c r="H78" s="9"/>
      <c r="I78" s="9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>
        <v>63</v>
      </c>
      <c r="AC78" s="6"/>
      <c r="AD78" s="6">
        <f t="shared" si="33"/>
        <v>63</v>
      </c>
      <c r="AE78" s="77"/>
    </row>
    <row r="79" spans="1:31" x14ac:dyDescent="0.25">
      <c r="A79" s="7" t="s">
        <v>80</v>
      </c>
      <c r="B79" s="8" t="s">
        <v>159</v>
      </c>
      <c r="C79" s="6">
        <v>35</v>
      </c>
      <c r="D79" s="6">
        <v>12</v>
      </c>
      <c r="E79" s="6">
        <f t="shared" si="32"/>
        <v>47</v>
      </c>
      <c r="F79" s="6"/>
      <c r="G79" s="9"/>
      <c r="H79" s="9"/>
      <c r="I79" s="9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>
        <v>47</v>
      </c>
      <c r="AD79" s="6">
        <f t="shared" si="33"/>
        <v>47</v>
      </c>
      <c r="AE79" s="77"/>
    </row>
    <row r="80" spans="1:31" x14ac:dyDescent="0.25">
      <c r="A80" s="7" t="s">
        <v>80</v>
      </c>
      <c r="B80" s="8" t="s">
        <v>56</v>
      </c>
      <c r="C80" s="6">
        <v>27</v>
      </c>
      <c r="D80" s="6">
        <v>21</v>
      </c>
      <c r="E80" s="6">
        <f t="shared" si="32"/>
        <v>48</v>
      </c>
      <c r="F80" s="6"/>
      <c r="G80" s="9"/>
      <c r="H80" s="9"/>
      <c r="I80" s="9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>
        <v>48</v>
      </c>
      <c r="AC80" s="6"/>
      <c r="AD80" s="6">
        <f t="shared" si="33"/>
        <v>48</v>
      </c>
      <c r="AE80" s="77"/>
    </row>
    <row r="81" spans="1:31" s="78" customFormat="1" x14ac:dyDescent="0.25">
      <c r="A81" s="14"/>
      <c r="B81" s="82"/>
      <c r="C81" s="12">
        <f t="shared" ref="C81:AC81" si="34">SUM(C75:C80)</f>
        <v>168</v>
      </c>
      <c r="D81" s="12">
        <f t="shared" si="34"/>
        <v>164</v>
      </c>
      <c r="E81" s="12">
        <f t="shared" si="34"/>
        <v>332</v>
      </c>
      <c r="F81" s="12">
        <f t="shared" si="34"/>
        <v>0</v>
      </c>
      <c r="G81" s="12">
        <f t="shared" si="34"/>
        <v>0</v>
      </c>
      <c r="H81" s="12">
        <f t="shared" si="34"/>
        <v>0</v>
      </c>
      <c r="I81" s="12">
        <f t="shared" si="34"/>
        <v>0</v>
      </c>
      <c r="J81" s="12">
        <f t="shared" si="34"/>
        <v>0</v>
      </c>
      <c r="K81" s="12">
        <f t="shared" si="34"/>
        <v>0</v>
      </c>
      <c r="L81" s="12">
        <f t="shared" si="34"/>
        <v>0</v>
      </c>
      <c r="M81" s="12">
        <f t="shared" si="34"/>
        <v>0</v>
      </c>
      <c r="N81" s="12">
        <f t="shared" si="34"/>
        <v>0</v>
      </c>
      <c r="O81" s="12">
        <f t="shared" si="34"/>
        <v>0</v>
      </c>
      <c r="P81" s="12">
        <f t="shared" si="34"/>
        <v>0</v>
      </c>
      <c r="Q81" s="12">
        <f t="shared" si="34"/>
        <v>0</v>
      </c>
      <c r="R81" s="12">
        <f t="shared" si="34"/>
        <v>0</v>
      </c>
      <c r="S81" s="12">
        <f t="shared" si="34"/>
        <v>0</v>
      </c>
      <c r="T81" s="12">
        <f t="shared" si="34"/>
        <v>0</v>
      </c>
      <c r="U81" s="12">
        <f t="shared" si="34"/>
        <v>0</v>
      </c>
      <c r="V81" s="12">
        <f t="shared" si="34"/>
        <v>0</v>
      </c>
      <c r="W81" s="12">
        <f t="shared" si="34"/>
        <v>0</v>
      </c>
      <c r="X81" s="12">
        <f t="shared" si="34"/>
        <v>0</v>
      </c>
      <c r="Y81" s="12">
        <f t="shared" si="34"/>
        <v>0</v>
      </c>
      <c r="Z81" s="12">
        <f t="shared" si="34"/>
        <v>0</v>
      </c>
      <c r="AA81" s="12">
        <f t="shared" si="34"/>
        <v>0</v>
      </c>
      <c r="AB81" s="12">
        <f t="shared" si="34"/>
        <v>169</v>
      </c>
      <c r="AC81" s="12">
        <f t="shared" si="34"/>
        <v>163</v>
      </c>
      <c r="AD81" s="64">
        <f>SUM(AD75:AD80)</f>
        <v>332</v>
      </c>
    </row>
    <row r="82" spans="1:31" x14ac:dyDescent="0.25">
      <c r="C82" s="1"/>
      <c r="D82" s="1"/>
      <c r="E82" s="1"/>
      <c r="F82" s="1"/>
      <c r="AE82" s="77"/>
    </row>
    <row r="83" spans="1:31" x14ac:dyDescent="0.25">
      <c r="C83" s="1"/>
      <c r="D83" s="1"/>
      <c r="E83" s="1"/>
      <c r="F83" s="1"/>
      <c r="AE83" s="77"/>
    </row>
    <row r="84" spans="1:31" ht="18.75" x14ac:dyDescent="0.3">
      <c r="A84" s="122" t="s">
        <v>130</v>
      </c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77"/>
    </row>
    <row r="85" spans="1:31" ht="15" customHeight="1" x14ac:dyDescent="0.25">
      <c r="A85" s="123" t="s">
        <v>27</v>
      </c>
      <c r="B85" s="123" t="s">
        <v>31</v>
      </c>
      <c r="C85" s="123" t="s">
        <v>28</v>
      </c>
      <c r="D85" s="123"/>
      <c r="E85" s="24"/>
      <c r="F85" s="124" t="s">
        <v>24</v>
      </c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5" t="s">
        <v>25</v>
      </c>
      <c r="AE85" s="77"/>
    </row>
    <row r="86" spans="1:31" ht="99.75" customHeight="1" x14ac:dyDescent="0.25">
      <c r="A86" s="123"/>
      <c r="B86" s="123"/>
      <c r="C86" s="4" t="s">
        <v>30</v>
      </c>
      <c r="D86" s="4" t="s">
        <v>29</v>
      </c>
      <c r="E86" s="25" t="s">
        <v>25</v>
      </c>
      <c r="F86" s="3" t="s">
        <v>0</v>
      </c>
      <c r="G86" s="3" t="s">
        <v>1</v>
      </c>
      <c r="H86" s="3" t="s">
        <v>2</v>
      </c>
      <c r="I86" s="3" t="s">
        <v>3</v>
      </c>
      <c r="J86" s="3" t="s">
        <v>4</v>
      </c>
      <c r="K86" s="3" t="s">
        <v>5</v>
      </c>
      <c r="L86" s="3" t="s">
        <v>6</v>
      </c>
      <c r="M86" s="3" t="s">
        <v>7</v>
      </c>
      <c r="N86" s="3" t="s">
        <v>8</v>
      </c>
      <c r="O86" s="3" t="s">
        <v>9</v>
      </c>
      <c r="P86" s="3" t="s">
        <v>10</v>
      </c>
      <c r="Q86" s="3" t="s">
        <v>11</v>
      </c>
      <c r="R86" s="3" t="s">
        <v>12</v>
      </c>
      <c r="S86" s="3" t="s">
        <v>13</v>
      </c>
      <c r="T86" s="3" t="s">
        <v>14</v>
      </c>
      <c r="U86" s="3" t="s">
        <v>15</v>
      </c>
      <c r="V86" s="3" t="s">
        <v>16</v>
      </c>
      <c r="W86" s="3" t="s">
        <v>17</v>
      </c>
      <c r="X86" s="3" t="s">
        <v>18</v>
      </c>
      <c r="Y86" s="3" t="s">
        <v>19</v>
      </c>
      <c r="Z86" s="3" t="s">
        <v>20</v>
      </c>
      <c r="AA86" s="3" t="s">
        <v>21</v>
      </c>
      <c r="AB86" s="3" t="s">
        <v>22</v>
      </c>
      <c r="AC86" s="3" t="s">
        <v>23</v>
      </c>
      <c r="AD86" s="126"/>
      <c r="AE86" s="77"/>
    </row>
    <row r="87" spans="1:31" x14ac:dyDescent="0.25">
      <c r="A87" s="7" t="s">
        <v>104</v>
      </c>
      <c r="B87" s="8" t="s">
        <v>104</v>
      </c>
      <c r="C87" s="6">
        <v>11</v>
      </c>
      <c r="D87" s="6">
        <v>17</v>
      </c>
      <c r="E87" s="6">
        <f t="shared" ref="E87:E90" si="35">SUM(C87:D87)</f>
        <v>28</v>
      </c>
      <c r="F87" s="6"/>
      <c r="G87" s="9">
        <v>1</v>
      </c>
      <c r="H87" s="9"/>
      <c r="I87" s="9"/>
      <c r="J87" s="6"/>
      <c r="K87" s="6"/>
      <c r="L87" s="6"/>
      <c r="M87" s="6"/>
      <c r="N87" s="6"/>
      <c r="O87" s="6"/>
      <c r="P87" s="6"/>
      <c r="Q87" s="6">
        <v>1</v>
      </c>
      <c r="R87" s="6"/>
      <c r="S87" s="6"/>
      <c r="T87" s="6"/>
      <c r="U87" s="6"/>
      <c r="V87" s="6"/>
      <c r="W87" s="6"/>
      <c r="X87" s="6"/>
      <c r="Y87" s="6"/>
      <c r="Z87" s="6"/>
      <c r="AA87" s="6"/>
      <c r="AB87" s="6">
        <v>26</v>
      </c>
      <c r="AC87" s="6"/>
      <c r="AD87" s="6">
        <f>SUM(F87:AC87)</f>
        <v>28</v>
      </c>
      <c r="AE87" s="77"/>
    </row>
    <row r="88" spans="1:31" x14ac:dyDescent="0.25">
      <c r="A88" s="7" t="s">
        <v>104</v>
      </c>
      <c r="B88" s="8" t="s">
        <v>105</v>
      </c>
      <c r="C88" s="6">
        <v>7</v>
      </c>
      <c r="D88" s="6">
        <v>11</v>
      </c>
      <c r="E88" s="6">
        <f t="shared" si="35"/>
        <v>18</v>
      </c>
      <c r="F88" s="6"/>
      <c r="G88" s="9"/>
      <c r="H88" s="9">
        <v>1</v>
      </c>
      <c r="I88" s="9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10">
        <v>17</v>
      </c>
      <c r="AC88" s="6"/>
      <c r="AD88" s="6">
        <f>SUM(F88:AC88)</f>
        <v>18</v>
      </c>
      <c r="AE88" s="77"/>
    </row>
    <row r="89" spans="1:31" x14ac:dyDescent="0.25">
      <c r="A89" s="7" t="s">
        <v>104</v>
      </c>
      <c r="B89" s="8" t="s">
        <v>108</v>
      </c>
      <c r="C89" s="6">
        <v>14</v>
      </c>
      <c r="D89" s="6">
        <v>28</v>
      </c>
      <c r="E89" s="6">
        <f t="shared" si="35"/>
        <v>42</v>
      </c>
      <c r="F89" s="6"/>
      <c r="G89" s="9"/>
      <c r="H89" s="9"/>
      <c r="I89" s="9"/>
      <c r="J89" s="6"/>
      <c r="K89" s="6"/>
      <c r="L89" s="6"/>
      <c r="M89" s="6"/>
      <c r="N89" s="6"/>
      <c r="O89" s="6">
        <v>3</v>
      </c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>
        <v>39</v>
      </c>
      <c r="AC89" s="6"/>
      <c r="AD89" s="6">
        <f>SUM(F89:AC89)</f>
        <v>42</v>
      </c>
      <c r="AE89" s="77"/>
    </row>
    <row r="90" spans="1:31" x14ac:dyDescent="0.25">
      <c r="A90" s="7" t="s">
        <v>104</v>
      </c>
      <c r="B90" s="8" t="s">
        <v>106</v>
      </c>
      <c r="C90" s="6">
        <v>15</v>
      </c>
      <c r="D90" s="6">
        <v>16</v>
      </c>
      <c r="E90" s="6">
        <f t="shared" si="35"/>
        <v>31</v>
      </c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>
        <v>16</v>
      </c>
      <c r="R90" s="6"/>
      <c r="S90" s="6"/>
      <c r="T90" s="6"/>
      <c r="U90" s="6"/>
      <c r="V90" s="6"/>
      <c r="W90" s="6"/>
      <c r="X90" s="6"/>
      <c r="Y90" s="6"/>
      <c r="Z90" s="6"/>
      <c r="AA90" s="6"/>
      <c r="AB90" s="6">
        <v>15</v>
      </c>
      <c r="AC90" s="6"/>
      <c r="AD90" s="6">
        <f>SUM(F90:AC90)</f>
        <v>31</v>
      </c>
      <c r="AE90" s="77"/>
    </row>
    <row r="91" spans="1:31" s="78" customFormat="1" x14ac:dyDescent="0.25">
      <c r="A91" s="14"/>
      <c r="B91" s="82"/>
      <c r="C91" s="12">
        <f t="shared" ref="C91:AD91" si="36">SUM(C87:C90)</f>
        <v>47</v>
      </c>
      <c r="D91" s="12">
        <f t="shared" si="36"/>
        <v>72</v>
      </c>
      <c r="E91" s="12">
        <f t="shared" si="36"/>
        <v>119</v>
      </c>
      <c r="F91" s="12">
        <f t="shared" si="36"/>
        <v>0</v>
      </c>
      <c r="G91" s="12">
        <f t="shared" si="36"/>
        <v>1</v>
      </c>
      <c r="H91" s="12">
        <f t="shared" si="36"/>
        <v>1</v>
      </c>
      <c r="I91" s="12">
        <f t="shared" si="36"/>
        <v>0</v>
      </c>
      <c r="J91" s="12">
        <f t="shared" si="36"/>
        <v>0</v>
      </c>
      <c r="K91" s="12">
        <f t="shared" si="36"/>
        <v>0</v>
      </c>
      <c r="L91" s="12">
        <f t="shared" si="36"/>
        <v>0</v>
      </c>
      <c r="M91" s="12">
        <f t="shared" si="36"/>
        <v>0</v>
      </c>
      <c r="N91" s="12">
        <f t="shared" si="36"/>
        <v>0</v>
      </c>
      <c r="O91" s="12">
        <f t="shared" si="36"/>
        <v>3</v>
      </c>
      <c r="P91" s="12">
        <f t="shared" si="36"/>
        <v>0</v>
      </c>
      <c r="Q91" s="12">
        <f t="shared" si="36"/>
        <v>17</v>
      </c>
      <c r="R91" s="12">
        <f t="shared" si="36"/>
        <v>0</v>
      </c>
      <c r="S91" s="12">
        <f t="shared" si="36"/>
        <v>0</v>
      </c>
      <c r="T91" s="12">
        <f t="shared" si="36"/>
        <v>0</v>
      </c>
      <c r="U91" s="12">
        <f t="shared" si="36"/>
        <v>0</v>
      </c>
      <c r="V91" s="12">
        <f t="shared" si="36"/>
        <v>0</v>
      </c>
      <c r="W91" s="12">
        <f t="shared" si="36"/>
        <v>0</v>
      </c>
      <c r="X91" s="12">
        <f t="shared" si="36"/>
        <v>0</v>
      </c>
      <c r="Y91" s="12">
        <f t="shared" si="36"/>
        <v>0</v>
      </c>
      <c r="Z91" s="12">
        <f t="shared" si="36"/>
        <v>0</v>
      </c>
      <c r="AA91" s="12">
        <f t="shared" si="36"/>
        <v>0</v>
      </c>
      <c r="AB91" s="12">
        <f t="shared" si="36"/>
        <v>97</v>
      </c>
      <c r="AC91" s="12">
        <f t="shared" si="36"/>
        <v>0</v>
      </c>
      <c r="AD91" s="64">
        <f t="shared" si="36"/>
        <v>119</v>
      </c>
    </row>
    <row r="92" spans="1:31" x14ac:dyDescent="0.25">
      <c r="B92"/>
      <c r="F92"/>
      <c r="G92"/>
      <c r="H92"/>
      <c r="I92"/>
      <c r="AD92"/>
      <c r="AE92" s="77"/>
    </row>
    <row r="93" spans="1:31" x14ac:dyDescent="0.25">
      <c r="A93" s="7" t="s">
        <v>102</v>
      </c>
      <c r="B93" s="8" t="s">
        <v>102</v>
      </c>
      <c r="C93" s="6">
        <v>15</v>
      </c>
      <c r="D93" s="6">
        <v>32</v>
      </c>
      <c r="E93" s="6">
        <f t="shared" ref="E93:E101" si="37">SUM(C93:D93)</f>
        <v>47</v>
      </c>
      <c r="F93" s="9"/>
      <c r="G93" s="9"/>
      <c r="H93" s="9"/>
      <c r="I93" s="9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>
        <v>47</v>
      </c>
      <c r="AC93" s="6"/>
      <c r="AD93" s="6">
        <f t="shared" ref="AD93:AD101" si="38">SUM(F93:AC93)</f>
        <v>47</v>
      </c>
      <c r="AE93" s="77"/>
    </row>
    <row r="94" spans="1:31" x14ac:dyDescent="0.25">
      <c r="A94" s="7" t="s">
        <v>102</v>
      </c>
      <c r="B94" s="8" t="s">
        <v>112</v>
      </c>
      <c r="C94" s="6">
        <v>15</v>
      </c>
      <c r="D94" s="6">
        <v>23</v>
      </c>
      <c r="E94" s="6">
        <f t="shared" si="37"/>
        <v>38</v>
      </c>
      <c r="F94" s="6"/>
      <c r="G94" s="9"/>
      <c r="H94" s="9"/>
      <c r="I94" s="9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>
        <v>38</v>
      </c>
      <c r="AC94" s="6"/>
      <c r="AD94" s="6">
        <f t="shared" si="38"/>
        <v>38</v>
      </c>
      <c r="AE94" s="77"/>
    </row>
    <row r="95" spans="1:31" x14ac:dyDescent="0.25">
      <c r="A95" s="7" t="s">
        <v>102</v>
      </c>
      <c r="B95" s="8" t="s">
        <v>103</v>
      </c>
      <c r="C95" s="6">
        <v>23</v>
      </c>
      <c r="D95" s="6">
        <v>13</v>
      </c>
      <c r="E95" s="6">
        <f t="shared" si="37"/>
        <v>36</v>
      </c>
      <c r="F95" s="6"/>
      <c r="G95" s="9"/>
      <c r="H95" s="9"/>
      <c r="I95" s="9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10">
        <v>36</v>
      </c>
      <c r="AC95" s="6"/>
      <c r="AD95" s="6">
        <f t="shared" si="38"/>
        <v>36</v>
      </c>
      <c r="AE95" s="77"/>
    </row>
    <row r="96" spans="1:31" x14ac:dyDescent="0.25">
      <c r="A96" s="7" t="s">
        <v>102</v>
      </c>
      <c r="B96" s="8" t="s">
        <v>116</v>
      </c>
      <c r="C96" s="6">
        <v>17</v>
      </c>
      <c r="D96" s="6">
        <v>14</v>
      </c>
      <c r="E96" s="6">
        <f t="shared" si="37"/>
        <v>31</v>
      </c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>
        <v>31</v>
      </c>
      <c r="AD96" s="6">
        <f t="shared" si="38"/>
        <v>31</v>
      </c>
      <c r="AE96" s="77"/>
    </row>
    <row r="97" spans="1:31" x14ac:dyDescent="0.25">
      <c r="A97" s="7" t="s">
        <v>102</v>
      </c>
      <c r="B97" s="8" t="s">
        <v>110</v>
      </c>
      <c r="C97" s="6">
        <v>23</v>
      </c>
      <c r="D97" s="6">
        <v>22</v>
      </c>
      <c r="E97" s="6">
        <f t="shared" si="37"/>
        <v>45</v>
      </c>
      <c r="F97" s="6"/>
      <c r="G97" s="9"/>
      <c r="H97" s="9"/>
      <c r="I97" s="9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>
        <v>45</v>
      </c>
      <c r="AC97" s="6"/>
      <c r="AD97" s="6">
        <f t="shared" si="38"/>
        <v>45</v>
      </c>
      <c r="AE97" s="77"/>
    </row>
    <row r="98" spans="1:31" x14ac:dyDescent="0.25">
      <c r="A98" s="7" t="s">
        <v>102</v>
      </c>
      <c r="B98" s="8" t="s">
        <v>113</v>
      </c>
      <c r="C98" s="6">
        <v>17</v>
      </c>
      <c r="D98" s="6">
        <v>12</v>
      </c>
      <c r="E98" s="6">
        <f t="shared" si="37"/>
        <v>29</v>
      </c>
      <c r="F98" s="6"/>
      <c r="G98" s="9"/>
      <c r="H98" s="9"/>
      <c r="I98" s="9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>
        <v>29</v>
      </c>
      <c r="AC98" s="6"/>
      <c r="AD98" s="6">
        <f t="shared" si="38"/>
        <v>29</v>
      </c>
      <c r="AE98" s="77"/>
    </row>
    <row r="99" spans="1:31" x14ac:dyDescent="0.25">
      <c r="A99" s="7" t="s">
        <v>102</v>
      </c>
      <c r="B99" s="8" t="s">
        <v>111</v>
      </c>
      <c r="C99" s="6">
        <v>23</v>
      </c>
      <c r="D99" s="6">
        <v>19</v>
      </c>
      <c r="E99" s="6">
        <f t="shared" si="37"/>
        <v>42</v>
      </c>
      <c r="F99" s="6"/>
      <c r="G99" s="9"/>
      <c r="H99" s="9"/>
      <c r="I99" s="9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>
        <v>42</v>
      </c>
      <c r="AC99" s="6"/>
      <c r="AD99" s="6">
        <f t="shared" si="38"/>
        <v>42</v>
      </c>
      <c r="AE99" s="77"/>
    </row>
    <row r="100" spans="1:31" x14ac:dyDescent="0.25">
      <c r="A100" s="7" t="s">
        <v>102</v>
      </c>
      <c r="B100" s="8" t="s">
        <v>107</v>
      </c>
      <c r="C100" s="6">
        <v>22</v>
      </c>
      <c r="D100" s="6">
        <v>18</v>
      </c>
      <c r="E100" s="6">
        <f t="shared" si="37"/>
        <v>40</v>
      </c>
      <c r="F100" s="6"/>
      <c r="G100" s="9"/>
      <c r="H100" s="9"/>
      <c r="I100" s="9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>
        <v>40</v>
      </c>
      <c r="AC100" s="6"/>
      <c r="AD100" s="6">
        <f t="shared" si="38"/>
        <v>40</v>
      </c>
      <c r="AE100" s="77"/>
    </row>
    <row r="101" spans="1:31" x14ac:dyDescent="0.25">
      <c r="A101" s="7" t="s">
        <v>102</v>
      </c>
      <c r="B101" s="8" t="s">
        <v>153</v>
      </c>
      <c r="C101" s="6">
        <v>28</v>
      </c>
      <c r="D101" s="6">
        <v>38</v>
      </c>
      <c r="E101" s="6">
        <f t="shared" si="37"/>
        <v>66</v>
      </c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>
        <v>66</v>
      </c>
      <c r="AC101" s="6"/>
      <c r="AD101" s="6">
        <f t="shared" si="38"/>
        <v>66</v>
      </c>
      <c r="AE101" s="77"/>
    </row>
    <row r="102" spans="1:31" s="78" customFormat="1" x14ac:dyDescent="0.25">
      <c r="A102" s="14"/>
      <c r="B102" s="82"/>
      <c r="C102" s="12">
        <f>SUM(C93:C101)</f>
        <v>183</v>
      </c>
      <c r="D102" s="12">
        <f t="shared" ref="D102:AC102" si="39">SUM(D93:D101)</f>
        <v>191</v>
      </c>
      <c r="E102" s="12">
        <f t="shared" si="39"/>
        <v>374</v>
      </c>
      <c r="F102" s="12">
        <f t="shared" si="39"/>
        <v>0</v>
      </c>
      <c r="G102" s="12">
        <f t="shared" si="39"/>
        <v>0</v>
      </c>
      <c r="H102" s="12">
        <f t="shared" si="39"/>
        <v>0</v>
      </c>
      <c r="I102" s="12">
        <f t="shared" si="39"/>
        <v>0</v>
      </c>
      <c r="J102" s="12">
        <f t="shared" si="39"/>
        <v>0</v>
      </c>
      <c r="K102" s="12">
        <f t="shared" si="39"/>
        <v>0</v>
      </c>
      <c r="L102" s="12">
        <f t="shared" si="39"/>
        <v>0</v>
      </c>
      <c r="M102" s="12">
        <f t="shared" si="39"/>
        <v>0</v>
      </c>
      <c r="N102" s="12">
        <f t="shared" si="39"/>
        <v>0</v>
      </c>
      <c r="O102" s="12">
        <f t="shared" si="39"/>
        <v>0</v>
      </c>
      <c r="P102" s="12">
        <f t="shared" si="39"/>
        <v>0</v>
      </c>
      <c r="Q102" s="12">
        <f t="shared" si="39"/>
        <v>0</v>
      </c>
      <c r="R102" s="12">
        <f t="shared" si="39"/>
        <v>0</v>
      </c>
      <c r="S102" s="12">
        <f t="shared" si="39"/>
        <v>0</v>
      </c>
      <c r="T102" s="12">
        <f t="shared" si="39"/>
        <v>0</v>
      </c>
      <c r="U102" s="12">
        <f t="shared" si="39"/>
        <v>0</v>
      </c>
      <c r="V102" s="12">
        <f t="shared" si="39"/>
        <v>0</v>
      </c>
      <c r="W102" s="12">
        <f t="shared" si="39"/>
        <v>0</v>
      </c>
      <c r="X102" s="12">
        <f t="shared" si="39"/>
        <v>0</v>
      </c>
      <c r="Y102" s="12">
        <f t="shared" si="39"/>
        <v>0</v>
      </c>
      <c r="Z102" s="12">
        <f t="shared" si="39"/>
        <v>0</v>
      </c>
      <c r="AA102" s="12">
        <f t="shared" si="39"/>
        <v>0</v>
      </c>
      <c r="AB102" s="12">
        <f t="shared" si="39"/>
        <v>343</v>
      </c>
      <c r="AC102" s="12">
        <f t="shared" si="39"/>
        <v>31</v>
      </c>
      <c r="AD102" s="64">
        <f>SUM(AD93:AD101)</f>
        <v>374</v>
      </c>
    </row>
    <row r="103" spans="1:31" x14ac:dyDescent="0.25">
      <c r="C103" s="1"/>
      <c r="D103" s="1"/>
      <c r="E103" s="1"/>
      <c r="F103" s="1"/>
      <c r="AE103" s="77"/>
    </row>
    <row r="104" spans="1:31" x14ac:dyDescent="0.25">
      <c r="C104" s="1"/>
      <c r="D104" s="1"/>
      <c r="E104" s="1"/>
      <c r="F104" s="1"/>
      <c r="AE104" s="77"/>
    </row>
    <row r="105" spans="1:31" ht="18.75" x14ac:dyDescent="0.3">
      <c r="A105" s="122" t="s">
        <v>129</v>
      </c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77"/>
    </row>
    <row r="106" spans="1:31" ht="15" customHeight="1" x14ac:dyDescent="0.25">
      <c r="A106" s="123" t="s">
        <v>27</v>
      </c>
      <c r="B106" s="123" t="s">
        <v>31</v>
      </c>
      <c r="C106" s="123" t="s">
        <v>28</v>
      </c>
      <c r="D106" s="123"/>
      <c r="E106" s="24"/>
      <c r="F106" s="124" t="s">
        <v>24</v>
      </c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5" t="s">
        <v>25</v>
      </c>
      <c r="AE106" s="77"/>
    </row>
    <row r="107" spans="1:31" ht="99.75" customHeight="1" x14ac:dyDescent="0.25">
      <c r="A107" s="123"/>
      <c r="B107" s="123"/>
      <c r="C107" s="4" t="s">
        <v>30</v>
      </c>
      <c r="D107" s="4" t="s">
        <v>29</v>
      </c>
      <c r="E107" s="25" t="s">
        <v>59</v>
      </c>
      <c r="F107" s="3" t="s">
        <v>0</v>
      </c>
      <c r="G107" s="3" t="s">
        <v>1</v>
      </c>
      <c r="H107" s="3" t="s">
        <v>2</v>
      </c>
      <c r="I107" s="3" t="s">
        <v>3</v>
      </c>
      <c r="J107" s="3" t="s">
        <v>4</v>
      </c>
      <c r="K107" s="3" t="s">
        <v>5</v>
      </c>
      <c r="L107" s="3" t="s">
        <v>6</v>
      </c>
      <c r="M107" s="3" t="s">
        <v>7</v>
      </c>
      <c r="N107" s="3" t="s">
        <v>8</v>
      </c>
      <c r="O107" s="3" t="s">
        <v>9</v>
      </c>
      <c r="P107" s="3" t="s">
        <v>10</v>
      </c>
      <c r="Q107" s="3" t="s">
        <v>11</v>
      </c>
      <c r="R107" s="3" t="s">
        <v>12</v>
      </c>
      <c r="S107" s="3" t="s">
        <v>13</v>
      </c>
      <c r="T107" s="3" t="s">
        <v>14</v>
      </c>
      <c r="U107" s="3" t="s">
        <v>15</v>
      </c>
      <c r="V107" s="3" t="s">
        <v>16</v>
      </c>
      <c r="W107" s="3" t="s">
        <v>17</v>
      </c>
      <c r="X107" s="3" t="s">
        <v>18</v>
      </c>
      <c r="Y107" s="3" t="s">
        <v>19</v>
      </c>
      <c r="Z107" s="3" t="s">
        <v>20</v>
      </c>
      <c r="AA107" s="3" t="s">
        <v>21</v>
      </c>
      <c r="AB107" s="3" t="s">
        <v>22</v>
      </c>
      <c r="AC107" s="3" t="s">
        <v>23</v>
      </c>
      <c r="AD107" s="126"/>
      <c r="AE107" s="77"/>
    </row>
    <row r="108" spans="1:31" x14ac:dyDescent="0.25">
      <c r="A108" s="7" t="s">
        <v>117</v>
      </c>
      <c r="B108" s="8" t="s">
        <v>117</v>
      </c>
      <c r="C108" s="6">
        <v>16</v>
      </c>
      <c r="D108" s="6">
        <v>31</v>
      </c>
      <c r="E108" s="6">
        <f t="shared" ref="E108:E113" si="40">SUM(C108:D108)</f>
        <v>47</v>
      </c>
      <c r="F108" s="6"/>
      <c r="G108" s="9"/>
      <c r="H108" s="9"/>
      <c r="I108" s="9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>
        <v>46</v>
      </c>
      <c r="AC108" s="6">
        <v>1</v>
      </c>
      <c r="AD108" s="6">
        <f t="shared" ref="AD108:AD113" si="41">SUM(F108:AC108)</f>
        <v>47</v>
      </c>
      <c r="AE108" s="77"/>
    </row>
    <row r="109" spans="1:31" x14ac:dyDescent="0.25">
      <c r="A109" s="7" t="s">
        <v>117</v>
      </c>
      <c r="B109" s="8" t="s">
        <v>123</v>
      </c>
      <c r="C109" s="6">
        <v>17</v>
      </c>
      <c r="D109" s="6">
        <v>28</v>
      </c>
      <c r="E109" s="6">
        <f t="shared" si="40"/>
        <v>45</v>
      </c>
      <c r="F109" s="6"/>
      <c r="G109" s="9"/>
      <c r="H109" s="9"/>
      <c r="I109" s="9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10">
        <v>45</v>
      </c>
      <c r="AC109" s="6"/>
      <c r="AD109" s="6">
        <f t="shared" si="41"/>
        <v>45</v>
      </c>
      <c r="AE109" s="77"/>
    </row>
    <row r="110" spans="1:31" x14ac:dyDescent="0.25">
      <c r="A110" s="7" t="s">
        <v>117</v>
      </c>
      <c r="B110" s="8" t="s">
        <v>122</v>
      </c>
      <c r="C110" s="6">
        <v>21</v>
      </c>
      <c r="D110" s="6">
        <v>18</v>
      </c>
      <c r="E110" s="6">
        <f t="shared" si="40"/>
        <v>39</v>
      </c>
      <c r="F110" s="6"/>
      <c r="G110" s="9"/>
      <c r="H110" s="9"/>
      <c r="I110" s="9"/>
      <c r="J110" s="6"/>
      <c r="K110" s="6"/>
      <c r="L110" s="6"/>
      <c r="M110" s="6"/>
      <c r="N110" s="6"/>
      <c r="O110" s="6"/>
      <c r="P110" s="6"/>
      <c r="Q110" s="6"/>
      <c r="R110" s="6"/>
      <c r="S110" s="6">
        <v>35</v>
      </c>
      <c r="T110" s="6"/>
      <c r="U110" s="6"/>
      <c r="V110" s="6"/>
      <c r="W110" s="6"/>
      <c r="X110" s="6"/>
      <c r="Y110" s="6"/>
      <c r="Z110" s="6"/>
      <c r="AA110" s="6"/>
      <c r="AB110" s="10">
        <v>4</v>
      </c>
      <c r="AC110" s="6"/>
      <c r="AD110" s="6">
        <f t="shared" si="41"/>
        <v>39</v>
      </c>
      <c r="AE110" s="77"/>
    </row>
    <row r="111" spans="1:31" x14ac:dyDescent="0.25">
      <c r="A111" s="7" t="s">
        <v>117</v>
      </c>
      <c r="B111" s="8" t="s">
        <v>126</v>
      </c>
      <c r="C111" s="6">
        <v>18</v>
      </c>
      <c r="D111" s="6">
        <v>29</v>
      </c>
      <c r="E111" s="6">
        <f t="shared" si="40"/>
        <v>47</v>
      </c>
      <c r="F111" s="6"/>
      <c r="G111" s="9"/>
      <c r="H111" s="9"/>
      <c r="I111" s="9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10"/>
      <c r="AC111" s="6">
        <v>47</v>
      </c>
      <c r="AD111" s="6">
        <f t="shared" si="41"/>
        <v>47</v>
      </c>
      <c r="AE111" s="77"/>
    </row>
    <row r="112" spans="1:31" x14ac:dyDescent="0.25">
      <c r="A112" s="7" t="s">
        <v>117</v>
      </c>
      <c r="B112" s="8" t="s">
        <v>121</v>
      </c>
      <c r="C112" s="6">
        <v>23</v>
      </c>
      <c r="D112" s="6">
        <v>27</v>
      </c>
      <c r="E112" s="6">
        <f t="shared" si="40"/>
        <v>50</v>
      </c>
      <c r="F112" s="6"/>
      <c r="G112" s="9"/>
      <c r="H112" s="9"/>
      <c r="I112" s="9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>
        <v>50</v>
      </c>
      <c r="AD112" s="6">
        <f t="shared" si="41"/>
        <v>50</v>
      </c>
      <c r="AE112" s="77"/>
    </row>
    <row r="113" spans="1:31" x14ac:dyDescent="0.25">
      <c r="A113" s="7" t="s">
        <v>117</v>
      </c>
      <c r="B113" s="8" t="s">
        <v>118</v>
      </c>
      <c r="C113" s="6">
        <v>18</v>
      </c>
      <c r="D113" s="6">
        <v>21</v>
      </c>
      <c r="E113" s="6">
        <f t="shared" si="40"/>
        <v>39</v>
      </c>
      <c r="F113" s="6"/>
      <c r="G113" s="9"/>
      <c r="H113" s="9"/>
      <c r="I113" s="9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>
        <v>39</v>
      </c>
      <c r="AD113" s="6">
        <f t="shared" si="41"/>
        <v>39</v>
      </c>
      <c r="AE113" s="77"/>
    </row>
    <row r="114" spans="1:31" x14ac:dyDescent="0.25">
      <c r="A114" s="16"/>
      <c r="B114" s="17"/>
      <c r="C114" s="12">
        <f>SUM(C108:C113)</f>
        <v>113</v>
      </c>
      <c r="D114" s="12">
        <f t="shared" ref="D114:AC114" si="42">SUM(D108:D113)</f>
        <v>154</v>
      </c>
      <c r="E114" s="12">
        <f t="shared" si="42"/>
        <v>267</v>
      </c>
      <c r="F114" s="12">
        <f t="shared" si="42"/>
        <v>0</v>
      </c>
      <c r="G114" s="12">
        <f t="shared" si="42"/>
        <v>0</v>
      </c>
      <c r="H114" s="12">
        <f t="shared" si="42"/>
        <v>0</v>
      </c>
      <c r="I114" s="12">
        <f t="shared" si="42"/>
        <v>0</v>
      </c>
      <c r="J114" s="12">
        <f t="shared" si="42"/>
        <v>0</v>
      </c>
      <c r="K114" s="12">
        <f t="shared" si="42"/>
        <v>0</v>
      </c>
      <c r="L114" s="12">
        <f t="shared" si="42"/>
        <v>0</v>
      </c>
      <c r="M114" s="12">
        <f t="shared" si="42"/>
        <v>0</v>
      </c>
      <c r="N114" s="12">
        <f t="shared" si="42"/>
        <v>0</v>
      </c>
      <c r="O114" s="12">
        <f t="shared" si="42"/>
        <v>0</v>
      </c>
      <c r="P114" s="12">
        <f t="shared" si="42"/>
        <v>0</v>
      </c>
      <c r="Q114" s="12">
        <f t="shared" si="42"/>
        <v>0</v>
      </c>
      <c r="R114" s="12">
        <f t="shared" si="42"/>
        <v>0</v>
      </c>
      <c r="S114" s="12">
        <f t="shared" si="42"/>
        <v>35</v>
      </c>
      <c r="T114" s="12">
        <f t="shared" si="42"/>
        <v>0</v>
      </c>
      <c r="U114" s="12">
        <f t="shared" si="42"/>
        <v>0</v>
      </c>
      <c r="V114" s="12">
        <f t="shared" si="42"/>
        <v>0</v>
      </c>
      <c r="W114" s="12">
        <f t="shared" si="42"/>
        <v>0</v>
      </c>
      <c r="X114" s="12">
        <f t="shared" si="42"/>
        <v>0</v>
      </c>
      <c r="Y114" s="12">
        <f t="shared" si="42"/>
        <v>0</v>
      </c>
      <c r="Z114" s="12">
        <f t="shared" si="42"/>
        <v>0</v>
      </c>
      <c r="AA114" s="12">
        <f t="shared" si="42"/>
        <v>0</v>
      </c>
      <c r="AB114" s="12">
        <f t="shared" si="42"/>
        <v>95</v>
      </c>
      <c r="AC114" s="12">
        <f t="shared" si="42"/>
        <v>137</v>
      </c>
      <c r="AD114" s="64">
        <f>SUM(AD108:AD113)</f>
        <v>267</v>
      </c>
      <c r="AE114" s="77"/>
    </row>
    <row r="115" spans="1:31" x14ac:dyDescent="0.25">
      <c r="B115"/>
      <c r="F115"/>
      <c r="G115"/>
      <c r="H115"/>
      <c r="I115"/>
      <c r="AD115"/>
      <c r="AE115" s="77"/>
    </row>
    <row r="116" spans="1:31" x14ac:dyDescent="0.25">
      <c r="B116"/>
      <c r="F116"/>
      <c r="G116"/>
      <c r="H116"/>
      <c r="I116"/>
      <c r="AD116"/>
      <c r="AE116" s="77"/>
    </row>
    <row r="117" spans="1:31" x14ac:dyDescent="0.25">
      <c r="A117" s="7" t="s">
        <v>114</v>
      </c>
      <c r="B117" s="8" t="s">
        <v>128</v>
      </c>
      <c r="C117" s="6">
        <v>18</v>
      </c>
      <c r="D117" s="6">
        <v>33</v>
      </c>
      <c r="E117" s="6">
        <f t="shared" ref="E117:E118" si="43">SUM(C117:D117)</f>
        <v>51</v>
      </c>
      <c r="F117" s="9"/>
      <c r="G117" s="9"/>
      <c r="H117" s="9"/>
      <c r="I117" s="9"/>
      <c r="J117" s="9"/>
      <c r="K117" s="9"/>
      <c r="L117" s="9"/>
      <c r="M117" s="9"/>
      <c r="N117" s="9"/>
      <c r="O117" s="9">
        <v>50</v>
      </c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>
        <v>1</v>
      </c>
      <c r="AC117" s="9"/>
      <c r="AD117" s="6">
        <f>SUM(F117:AC117)</f>
        <v>51</v>
      </c>
      <c r="AE117" s="77"/>
    </row>
    <row r="118" spans="1:31" x14ac:dyDescent="0.25">
      <c r="A118" s="7" t="s">
        <v>114</v>
      </c>
      <c r="B118" s="8" t="s">
        <v>115</v>
      </c>
      <c r="C118" s="6">
        <v>22</v>
      </c>
      <c r="D118" s="6">
        <v>8</v>
      </c>
      <c r="E118" s="6">
        <f t="shared" si="43"/>
        <v>30</v>
      </c>
      <c r="F118" s="6"/>
      <c r="G118" s="9"/>
      <c r="H118" s="9"/>
      <c r="I118" s="9"/>
      <c r="J118" s="6"/>
      <c r="K118" s="6"/>
      <c r="L118" s="6"/>
      <c r="M118" s="6"/>
      <c r="N118" s="6"/>
      <c r="O118" s="6"/>
      <c r="P118" s="6"/>
      <c r="Q118" s="6">
        <v>13</v>
      </c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>
        <v>17</v>
      </c>
      <c r="AC118" s="6"/>
      <c r="AD118" s="6">
        <f>SUM(F118:AC118)</f>
        <v>30</v>
      </c>
      <c r="AE118" s="77"/>
    </row>
    <row r="119" spans="1:31" x14ac:dyDescent="0.25">
      <c r="A119" s="16"/>
      <c r="B119" s="17"/>
      <c r="C119" s="12">
        <f>SUM(C117:C118)</f>
        <v>40</v>
      </c>
      <c r="D119" s="12">
        <f t="shared" ref="D119:AC119" si="44">SUM(D117:D118)</f>
        <v>41</v>
      </c>
      <c r="E119" s="12">
        <f t="shared" si="44"/>
        <v>81</v>
      </c>
      <c r="F119" s="12">
        <f t="shared" si="44"/>
        <v>0</v>
      </c>
      <c r="G119" s="12">
        <f t="shared" si="44"/>
        <v>0</v>
      </c>
      <c r="H119" s="12">
        <f t="shared" si="44"/>
        <v>0</v>
      </c>
      <c r="I119" s="12">
        <f t="shared" si="44"/>
        <v>0</v>
      </c>
      <c r="J119" s="12">
        <f t="shared" si="44"/>
        <v>0</v>
      </c>
      <c r="K119" s="12">
        <f t="shared" si="44"/>
        <v>0</v>
      </c>
      <c r="L119" s="12">
        <f t="shared" si="44"/>
        <v>0</v>
      </c>
      <c r="M119" s="12">
        <f t="shared" si="44"/>
        <v>0</v>
      </c>
      <c r="N119" s="12">
        <f t="shared" si="44"/>
        <v>0</v>
      </c>
      <c r="O119" s="12">
        <f t="shared" si="44"/>
        <v>50</v>
      </c>
      <c r="P119" s="12">
        <f t="shared" si="44"/>
        <v>0</v>
      </c>
      <c r="Q119" s="12">
        <f t="shared" si="44"/>
        <v>13</v>
      </c>
      <c r="R119" s="12">
        <f t="shared" si="44"/>
        <v>0</v>
      </c>
      <c r="S119" s="12">
        <f t="shared" si="44"/>
        <v>0</v>
      </c>
      <c r="T119" s="12">
        <f t="shared" si="44"/>
        <v>0</v>
      </c>
      <c r="U119" s="12">
        <f t="shared" si="44"/>
        <v>0</v>
      </c>
      <c r="V119" s="12">
        <f t="shared" si="44"/>
        <v>0</v>
      </c>
      <c r="W119" s="12">
        <f t="shared" si="44"/>
        <v>0</v>
      </c>
      <c r="X119" s="12">
        <f t="shared" si="44"/>
        <v>0</v>
      </c>
      <c r="Y119" s="12">
        <f t="shared" si="44"/>
        <v>0</v>
      </c>
      <c r="Z119" s="12">
        <f t="shared" si="44"/>
        <v>0</v>
      </c>
      <c r="AA119" s="12">
        <f t="shared" si="44"/>
        <v>0</v>
      </c>
      <c r="AB119" s="12">
        <f t="shared" si="44"/>
        <v>18</v>
      </c>
      <c r="AC119" s="12">
        <f t="shared" si="44"/>
        <v>0</v>
      </c>
      <c r="AD119" s="64">
        <f>SUM(AD117:AD118)</f>
        <v>81</v>
      </c>
      <c r="AE119" s="77"/>
    </row>
    <row r="120" spans="1:31" x14ac:dyDescent="0.25">
      <c r="B120"/>
      <c r="F120"/>
      <c r="G120"/>
      <c r="H120"/>
      <c r="I120"/>
      <c r="AD120"/>
      <c r="AE120" s="77"/>
    </row>
    <row r="121" spans="1:31" x14ac:dyDescent="0.25">
      <c r="A121" s="7" t="s">
        <v>119</v>
      </c>
      <c r="B121" s="8" t="s">
        <v>120</v>
      </c>
      <c r="C121" s="6">
        <v>25</v>
      </c>
      <c r="D121" s="6">
        <v>26</v>
      </c>
      <c r="E121" s="6">
        <f t="shared" ref="E121:E124" si="45">SUM(C121:D121)</f>
        <v>51</v>
      </c>
      <c r="F121" s="6"/>
      <c r="G121" s="9"/>
      <c r="H121" s="9"/>
      <c r="I121" s="9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>
        <v>51</v>
      </c>
      <c r="AC121" s="6"/>
      <c r="AD121" s="6">
        <f>SUM(F121:AC121)</f>
        <v>51</v>
      </c>
      <c r="AE121" s="77"/>
    </row>
    <row r="122" spans="1:31" x14ac:dyDescent="0.25">
      <c r="A122" s="7" t="s">
        <v>119</v>
      </c>
      <c r="B122" s="8" t="s">
        <v>127</v>
      </c>
      <c r="C122" s="6">
        <v>15</v>
      </c>
      <c r="D122" s="6">
        <v>13</v>
      </c>
      <c r="E122" s="6">
        <f t="shared" si="45"/>
        <v>28</v>
      </c>
      <c r="F122" s="6"/>
      <c r="G122" s="9"/>
      <c r="H122" s="9"/>
      <c r="I122" s="9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>
        <v>28</v>
      </c>
      <c r="AC122" s="6"/>
      <c r="AD122" s="6">
        <f>SUM(F122:AC122)</f>
        <v>28</v>
      </c>
      <c r="AE122" s="77"/>
    </row>
    <row r="123" spans="1:31" x14ac:dyDescent="0.25">
      <c r="A123" s="7" t="s">
        <v>119</v>
      </c>
      <c r="B123" s="8" t="s">
        <v>125</v>
      </c>
      <c r="C123" s="6">
        <v>10</v>
      </c>
      <c r="D123" s="6">
        <v>27</v>
      </c>
      <c r="E123" s="6">
        <f t="shared" si="45"/>
        <v>37</v>
      </c>
      <c r="F123" s="6"/>
      <c r="G123" s="9"/>
      <c r="H123" s="9"/>
      <c r="I123" s="9"/>
      <c r="J123" s="6"/>
      <c r="K123" s="6"/>
      <c r="L123" s="6"/>
      <c r="M123" s="6"/>
      <c r="N123" s="6"/>
      <c r="O123" s="6"/>
      <c r="P123" s="6">
        <v>2</v>
      </c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>
        <v>35</v>
      </c>
      <c r="AC123" s="6"/>
      <c r="AD123" s="6">
        <f>SUM(F123:AC123)</f>
        <v>37</v>
      </c>
      <c r="AE123" s="77"/>
    </row>
    <row r="124" spans="1:31" x14ac:dyDescent="0.25">
      <c r="A124" s="7" t="s">
        <v>119</v>
      </c>
      <c r="B124" s="8" t="s">
        <v>124</v>
      </c>
      <c r="C124" s="6">
        <v>18</v>
      </c>
      <c r="D124" s="6">
        <v>22</v>
      </c>
      <c r="E124" s="6">
        <f t="shared" si="45"/>
        <v>40</v>
      </c>
      <c r="F124" s="6"/>
      <c r="G124" s="9"/>
      <c r="H124" s="9"/>
      <c r="I124" s="9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>
        <v>40</v>
      </c>
      <c r="AC124" s="6"/>
      <c r="AD124" s="6">
        <f>SUM(F124:AC124)</f>
        <v>40</v>
      </c>
      <c r="AE124" s="77"/>
    </row>
    <row r="125" spans="1:31" x14ac:dyDescent="0.25">
      <c r="A125" s="16"/>
      <c r="B125" s="17"/>
      <c r="C125" s="12">
        <f>SUM(C121:C124)</f>
        <v>68</v>
      </c>
      <c r="D125" s="12">
        <f t="shared" ref="D125:AC125" si="46">SUM(D121:D124)</f>
        <v>88</v>
      </c>
      <c r="E125" s="12">
        <f t="shared" si="46"/>
        <v>156</v>
      </c>
      <c r="F125" s="12">
        <f t="shared" si="46"/>
        <v>0</v>
      </c>
      <c r="G125" s="12">
        <f t="shared" si="46"/>
        <v>0</v>
      </c>
      <c r="H125" s="12">
        <f t="shared" si="46"/>
        <v>0</v>
      </c>
      <c r="I125" s="12">
        <f t="shared" si="46"/>
        <v>0</v>
      </c>
      <c r="J125" s="12">
        <f t="shared" si="46"/>
        <v>0</v>
      </c>
      <c r="K125" s="12">
        <f t="shared" si="46"/>
        <v>0</v>
      </c>
      <c r="L125" s="12">
        <f t="shared" si="46"/>
        <v>0</v>
      </c>
      <c r="M125" s="12">
        <f t="shared" si="46"/>
        <v>0</v>
      </c>
      <c r="N125" s="12">
        <f t="shared" si="46"/>
        <v>0</v>
      </c>
      <c r="O125" s="12">
        <f t="shared" si="46"/>
        <v>0</v>
      </c>
      <c r="P125" s="12">
        <f t="shared" si="46"/>
        <v>2</v>
      </c>
      <c r="Q125" s="12">
        <f t="shared" si="46"/>
        <v>0</v>
      </c>
      <c r="R125" s="12">
        <f t="shared" si="46"/>
        <v>0</v>
      </c>
      <c r="S125" s="12">
        <f t="shared" si="46"/>
        <v>0</v>
      </c>
      <c r="T125" s="12">
        <f t="shared" si="46"/>
        <v>0</v>
      </c>
      <c r="U125" s="12">
        <f t="shared" si="46"/>
        <v>0</v>
      </c>
      <c r="V125" s="12">
        <f t="shared" si="46"/>
        <v>0</v>
      </c>
      <c r="W125" s="12">
        <f t="shared" si="46"/>
        <v>0</v>
      </c>
      <c r="X125" s="12">
        <f t="shared" si="46"/>
        <v>0</v>
      </c>
      <c r="Y125" s="12">
        <f t="shared" si="46"/>
        <v>0</v>
      </c>
      <c r="Z125" s="12">
        <f t="shared" si="46"/>
        <v>0</v>
      </c>
      <c r="AA125" s="12">
        <f t="shared" si="46"/>
        <v>0</v>
      </c>
      <c r="AB125" s="12">
        <f t="shared" si="46"/>
        <v>154</v>
      </c>
      <c r="AC125" s="12">
        <f t="shared" si="46"/>
        <v>0</v>
      </c>
      <c r="AD125" s="64">
        <f>SUM(AD121:AD124)</f>
        <v>156</v>
      </c>
      <c r="AE125" s="77"/>
    </row>
    <row r="126" spans="1:31" x14ac:dyDescent="0.25">
      <c r="C126" s="1"/>
      <c r="D126" s="1"/>
      <c r="E126" s="1"/>
      <c r="F126" s="1"/>
      <c r="AE126" s="77"/>
    </row>
    <row r="127" spans="1:31" x14ac:dyDescent="0.25">
      <c r="C127" s="1"/>
      <c r="D127" s="1"/>
      <c r="E127" s="1"/>
      <c r="F127" s="1"/>
      <c r="AE127" s="77"/>
    </row>
    <row r="128" spans="1:31" s="79" customFormat="1" ht="18.75" x14ac:dyDescent="0.3">
      <c r="A128" s="122" t="s">
        <v>58</v>
      </c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2"/>
      <c r="AD128" s="122"/>
    </row>
    <row r="129" spans="1:30" s="79" customFormat="1" x14ac:dyDescent="0.25">
      <c r="A129" s="123" t="s">
        <v>27</v>
      </c>
      <c r="B129" s="123" t="s">
        <v>31</v>
      </c>
      <c r="C129" s="123" t="s">
        <v>28</v>
      </c>
      <c r="D129" s="123"/>
      <c r="E129" s="24"/>
      <c r="F129" s="124" t="s">
        <v>24</v>
      </c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5" t="s">
        <v>25</v>
      </c>
    </row>
    <row r="130" spans="1:30" s="79" customFormat="1" ht="111.75" customHeight="1" x14ac:dyDescent="0.25">
      <c r="A130" s="123"/>
      <c r="B130" s="123"/>
      <c r="C130" s="4" t="s">
        <v>30</v>
      </c>
      <c r="D130" s="4" t="s">
        <v>29</v>
      </c>
      <c r="E130" s="25" t="s">
        <v>59</v>
      </c>
      <c r="F130" s="3" t="s">
        <v>0</v>
      </c>
      <c r="G130" s="3" t="s">
        <v>1</v>
      </c>
      <c r="H130" s="3" t="s">
        <v>2</v>
      </c>
      <c r="I130" s="3" t="s">
        <v>3</v>
      </c>
      <c r="J130" s="3" t="s">
        <v>4</v>
      </c>
      <c r="K130" s="3" t="s">
        <v>5</v>
      </c>
      <c r="L130" s="3" t="s">
        <v>6</v>
      </c>
      <c r="M130" s="3" t="s">
        <v>7</v>
      </c>
      <c r="N130" s="3" t="s">
        <v>8</v>
      </c>
      <c r="O130" s="3" t="s">
        <v>9</v>
      </c>
      <c r="P130" s="3" t="s">
        <v>10</v>
      </c>
      <c r="Q130" s="3" t="s">
        <v>11</v>
      </c>
      <c r="R130" s="3" t="s">
        <v>12</v>
      </c>
      <c r="S130" s="3" t="s">
        <v>13</v>
      </c>
      <c r="T130" s="3" t="s">
        <v>14</v>
      </c>
      <c r="U130" s="3" t="s">
        <v>15</v>
      </c>
      <c r="V130" s="3" t="s">
        <v>16</v>
      </c>
      <c r="W130" s="3" t="s">
        <v>17</v>
      </c>
      <c r="X130" s="3" t="s">
        <v>18</v>
      </c>
      <c r="Y130" s="3" t="s">
        <v>19</v>
      </c>
      <c r="Z130" s="3" t="s">
        <v>20</v>
      </c>
      <c r="AA130" s="3" t="s">
        <v>21</v>
      </c>
      <c r="AB130" s="3" t="s">
        <v>22</v>
      </c>
      <c r="AC130" s="3" t="s">
        <v>23</v>
      </c>
      <c r="AD130" s="126"/>
    </row>
    <row r="131" spans="1:30" s="79" customFormat="1" x14ac:dyDescent="0.25">
      <c r="A131" s="118" t="s">
        <v>77</v>
      </c>
      <c r="B131" s="8" t="s">
        <v>37</v>
      </c>
      <c r="C131" s="6">
        <v>15</v>
      </c>
      <c r="D131" s="6">
        <v>36</v>
      </c>
      <c r="E131" s="6">
        <f t="shared" ref="E131:E145" si="47">SUM(C131:D131)</f>
        <v>51</v>
      </c>
      <c r="F131" s="9"/>
      <c r="G131" s="9"/>
      <c r="H131" s="9"/>
      <c r="I131" s="9"/>
      <c r="J131" s="6"/>
      <c r="K131" s="6"/>
      <c r="L131" s="6"/>
      <c r="M131" s="6"/>
      <c r="N131" s="6"/>
      <c r="O131" s="6"/>
      <c r="P131" s="6">
        <v>2</v>
      </c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>
        <v>49</v>
      </c>
      <c r="AC131" s="6"/>
      <c r="AD131" s="6">
        <f>SUM(F131:AC131)</f>
        <v>51</v>
      </c>
    </row>
    <row r="132" spans="1:30" s="79" customFormat="1" x14ac:dyDescent="0.25">
      <c r="A132" s="119"/>
      <c r="B132" s="8" t="s">
        <v>36</v>
      </c>
      <c r="C132" s="6">
        <v>17</v>
      </c>
      <c r="D132" s="6">
        <v>38</v>
      </c>
      <c r="E132" s="6">
        <f t="shared" si="47"/>
        <v>55</v>
      </c>
      <c r="F132" s="6"/>
      <c r="G132" s="9"/>
      <c r="H132" s="9"/>
      <c r="I132" s="9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>
        <v>55</v>
      </c>
      <c r="AD132" s="6">
        <f t="shared" ref="AD132:AD145" si="48">SUM(F132:AC132)</f>
        <v>55</v>
      </c>
    </row>
    <row r="133" spans="1:30" s="79" customFormat="1" x14ac:dyDescent="0.25">
      <c r="A133" s="119"/>
      <c r="B133" s="8" t="s">
        <v>34</v>
      </c>
      <c r="C133" s="6">
        <v>11</v>
      </c>
      <c r="D133" s="6">
        <v>17</v>
      </c>
      <c r="E133" s="6">
        <f t="shared" si="47"/>
        <v>28</v>
      </c>
      <c r="F133" s="6"/>
      <c r="G133" s="9"/>
      <c r="H133" s="9"/>
      <c r="I133" s="9"/>
      <c r="J133" s="6"/>
      <c r="K133" s="6"/>
      <c r="L133" s="6"/>
      <c r="M133" s="6"/>
      <c r="N133" s="6"/>
      <c r="O133" s="6"/>
      <c r="P133" s="6">
        <v>1</v>
      </c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>
        <v>27</v>
      </c>
      <c r="AC133" s="6"/>
      <c r="AD133" s="6">
        <f t="shared" si="48"/>
        <v>28</v>
      </c>
    </row>
    <row r="134" spans="1:30" s="79" customFormat="1" x14ac:dyDescent="0.25">
      <c r="A134" s="119"/>
      <c r="B134" s="8" t="s">
        <v>40</v>
      </c>
      <c r="C134" s="6">
        <v>31</v>
      </c>
      <c r="D134" s="6">
        <v>16</v>
      </c>
      <c r="E134" s="6">
        <f t="shared" si="47"/>
        <v>47</v>
      </c>
      <c r="F134" s="6">
        <v>1</v>
      </c>
      <c r="G134" s="9"/>
      <c r="H134" s="9"/>
      <c r="I134" s="9"/>
      <c r="J134" s="6">
        <v>46</v>
      </c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>
        <f t="shared" si="48"/>
        <v>47</v>
      </c>
    </row>
    <row r="135" spans="1:30" s="79" customFormat="1" x14ac:dyDescent="0.25">
      <c r="A135" s="119"/>
      <c r="B135" s="8" t="s">
        <v>43</v>
      </c>
      <c r="C135" s="6">
        <v>20</v>
      </c>
      <c r="D135" s="6">
        <v>20</v>
      </c>
      <c r="E135" s="6">
        <f t="shared" si="47"/>
        <v>40</v>
      </c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>
        <v>16</v>
      </c>
      <c r="AC135" s="6">
        <v>24</v>
      </c>
      <c r="AD135" s="6">
        <f t="shared" si="48"/>
        <v>40</v>
      </c>
    </row>
    <row r="136" spans="1:30" s="79" customFormat="1" x14ac:dyDescent="0.25">
      <c r="A136" s="119"/>
      <c r="B136" s="8" t="s">
        <v>38</v>
      </c>
      <c r="C136" s="6">
        <v>11</v>
      </c>
      <c r="D136" s="6">
        <v>33</v>
      </c>
      <c r="E136" s="6">
        <f t="shared" si="47"/>
        <v>44</v>
      </c>
      <c r="F136" s="6"/>
      <c r="G136" s="9"/>
      <c r="H136" s="9"/>
      <c r="I136" s="9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10">
        <v>44</v>
      </c>
      <c r="AC136" s="6"/>
      <c r="AD136" s="6">
        <f t="shared" si="48"/>
        <v>44</v>
      </c>
    </row>
    <row r="137" spans="1:30" s="79" customFormat="1" x14ac:dyDescent="0.25">
      <c r="A137" s="119"/>
      <c r="B137" s="8" t="s">
        <v>33</v>
      </c>
      <c r="C137" s="6">
        <v>9</v>
      </c>
      <c r="D137" s="6">
        <v>17</v>
      </c>
      <c r="E137" s="6">
        <f t="shared" si="47"/>
        <v>26</v>
      </c>
      <c r="F137" s="6"/>
      <c r="G137" s="9"/>
      <c r="H137" s="9"/>
      <c r="I137" s="9"/>
      <c r="J137" s="6"/>
      <c r="K137" s="6"/>
      <c r="L137" s="6"/>
      <c r="M137" s="6"/>
      <c r="N137" s="6"/>
      <c r="O137" s="6"/>
      <c r="P137" s="6">
        <v>3</v>
      </c>
      <c r="Q137" s="6"/>
      <c r="R137" s="6"/>
      <c r="S137" s="6"/>
      <c r="T137" s="6"/>
      <c r="U137" s="6"/>
      <c r="V137" s="6">
        <v>1</v>
      </c>
      <c r="W137" s="6"/>
      <c r="X137" s="6"/>
      <c r="Y137" s="6"/>
      <c r="Z137" s="6"/>
      <c r="AA137" s="6"/>
      <c r="AB137" s="10"/>
      <c r="AC137" s="6">
        <v>22</v>
      </c>
      <c r="AD137" s="6">
        <f t="shared" si="48"/>
        <v>26</v>
      </c>
    </row>
    <row r="138" spans="1:30" s="79" customFormat="1" x14ac:dyDescent="0.25">
      <c r="A138" s="119"/>
      <c r="B138" s="8" t="s">
        <v>39</v>
      </c>
      <c r="C138" s="6">
        <v>13</v>
      </c>
      <c r="D138" s="6">
        <v>28</v>
      </c>
      <c r="E138" s="6">
        <f t="shared" si="47"/>
        <v>41</v>
      </c>
      <c r="F138" s="6">
        <v>1</v>
      </c>
      <c r="G138" s="9"/>
      <c r="H138" s="9"/>
      <c r="I138" s="9"/>
      <c r="J138" s="6"/>
      <c r="K138" s="6"/>
      <c r="L138" s="6"/>
      <c r="M138" s="6"/>
      <c r="N138" s="6"/>
      <c r="O138" s="6">
        <v>1</v>
      </c>
      <c r="P138" s="6">
        <v>1</v>
      </c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>
        <v>38</v>
      </c>
      <c r="AC138" s="6"/>
      <c r="AD138" s="6">
        <f t="shared" si="48"/>
        <v>41</v>
      </c>
    </row>
    <row r="139" spans="1:30" s="79" customFormat="1" x14ac:dyDescent="0.25">
      <c r="A139" s="119"/>
      <c r="B139" s="8" t="s">
        <v>41</v>
      </c>
      <c r="C139" s="6">
        <v>14</v>
      </c>
      <c r="D139" s="6">
        <v>15</v>
      </c>
      <c r="E139" s="6">
        <f t="shared" si="47"/>
        <v>29</v>
      </c>
      <c r="F139" s="6"/>
      <c r="G139" s="9"/>
      <c r="H139" s="9"/>
      <c r="I139" s="9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>
        <v>29</v>
      </c>
      <c r="AC139" s="6"/>
      <c r="AD139" s="6">
        <f t="shared" si="48"/>
        <v>29</v>
      </c>
    </row>
    <row r="140" spans="1:30" s="79" customFormat="1" x14ac:dyDescent="0.25">
      <c r="A140" s="119"/>
      <c r="B140" s="8" t="s">
        <v>35</v>
      </c>
      <c r="C140" s="6">
        <v>17</v>
      </c>
      <c r="D140" s="6">
        <v>27</v>
      </c>
      <c r="E140" s="6">
        <f t="shared" si="47"/>
        <v>44</v>
      </c>
      <c r="F140" s="6"/>
      <c r="G140" s="9"/>
      <c r="H140" s="9"/>
      <c r="I140" s="9"/>
      <c r="J140" s="6">
        <v>5</v>
      </c>
      <c r="K140" s="6"/>
      <c r="L140" s="6"/>
      <c r="M140" s="6"/>
      <c r="N140" s="6"/>
      <c r="O140" s="6"/>
      <c r="P140" s="6">
        <v>39</v>
      </c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>
        <f t="shared" si="48"/>
        <v>44</v>
      </c>
    </row>
    <row r="141" spans="1:30" s="79" customFormat="1" x14ac:dyDescent="0.25">
      <c r="A141" s="119"/>
      <c r="B141" s="8" t="s">
        <v>160</v>
      </c>
      <c r="C141" s="6">
        <v>24</v>
      </c>
      <c r="D141" s="6">
        <v>35</v>
      </c>
      <c r="E141" s="6">
        <f t="shared" si="47"/>
        <v>59</v>
      </c>
      <c r="F141" s="6"/>
      <c r="G141" s="9"/>
      <c r="H141" s="9"/>
      <c r="I141" s="9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>
        <v>59</v>
      </c>
      <c r="AC141" s="6"/>
      <c r="AD141" s="6">
        <f t="shared" si="48"/>
        <v>59</v>
      </c>
    </row>
    <row r="142" spans="1:30" s="79" customFormat="1" x14ac:dyDescent="0.25">
      <c r="A142" s="119"/>
      <c r="B142" s="8" t="s">
        <v>32</v>
      </c>
      <c r="C142" s="6">
        <v>15</v>
      </c>
      <c r="D142" s="6">
        <v>17</v>
      </c>
      <c r="E142" s="6">
        <f t="shared" si="47"/>
        <v>32</v>
      </c>
      <c r="F142" s="6"/>
      <c r="G142" s="9"/>
      <c r="H142" s="9"/>
      <c r="I142" s="9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>
        <v>32</v>
      </c>
      <c r="AC142" s="6"/>
      <c r="AD142" s="6">
        <f t="shared" si="48"/>
        <v>32</v>
      </c>
    </row>
    <row r="143" spans="1:30" s="79" customFormat="1" x14ac:dyDescent="0.25">
      <c r="A143" s="119"/>
      <c r="B143" s="8" t="s">
        <v>154</v>
      </c>
      <c r="C143" s="6">
        <v>11</v>
      </c>
      <c r="D143" s="6">
        <v>16</v>
      </c>
      <c r="E143" s="6">
        <f t="shared" si="47"/>
        <v>27</v>
      </c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>
        <v>1</v>
      </c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>
        <v>26</v>
      </c>
      <c r="AC143" s="6"/>
      <c r="AD143" s="6">
        <f t="shared" si="48"/>
        <v>27</v>
      </c>
    </row>
    <row r="144" spans="1:30" s="79" customFormat="1" x14ac:dyDescent="0.25">
      <c r="A144" s="119"/>
      <c r="B144" s="8" t="s">
        <v>155</v>
      </c>
      <c r="C144" s="6">
        <v>13</v>
      </c>
      <c r="D144" s="6">
        <v>17</v>
      </c>
      <c r="E144" s="6">
        <f t="shared" si="47"/>
        <v>30</v>
      </c>
      <c r="F144" s="6"/>
      <c r="G144" s="9"/>
      <c r="H144" s="9"/>
      <c r="I144" s="9"/>
      <c r="J144" s="6"/>
      <c r="K144" s="6"/>
      <c r="L144" s="6"/>
      <c r="M144" s="6"/>
      <c r="N144" s="6"/>
      <c r="O144" s="6">
        <v>1</v>
      </c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>
        <v>29</v>
      </c>
      <c r="AC144" s="6"/>
      <c r="AD144" s="6">
        <f t="shared" si="48"/>
        <v>30</v>
      </c>
    </row>
    <row r="145" spans="1:31" s="79" customFormat="1" x14ac:dyDescent="0.25">
      <c r="A145" s="120"/>
      <c r="B145" s="8" t="s">
        <v>78</v>
      </c>
      <c r="C145" s="6">
        <v>11</v>
      </c>
      <c r="D145" s="6">
        <v>12</v>
      </c>
      <c r="E145" s="6">
        <f t="shared" si="47"/>
        <v>23</v>
      </c>
      <c r="F145" s="6"/>
      <c r="G145" s="9"/>
      <c r="H145" s="9"/>
      <c r="I145" s="9"/>
      <c r="J145" s="6"/>
      <c r="K145" s="6"/>
      <c r="L145" s="6"/>
      <c r="M145" s="6"/>
      <c r="N145" s="6"/>
      <c r="O145" s="6">
        <v>2</v>
      </c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>
        <v>20</v>
      </c>
      <c r="AC145" s="6">
        <v>1</v>
      </c>
      <c r="AD145" s="6">
        <f t="shared" si="48"/>
        <v>23</v>
      </c>
    </row>
    <row r="146" spans="1:31" s="79" customFormat="1" x14ac:dyDescent="0.25">
      <c r="A146" s="121" t="s">
        <v>59</v>
      </c>
      <c r="B146" s="121"/>
      <c r="C146" s="12">
        <f>SUM(C131:C145)</f>
        <v>232</v>
      </c>
      <c r="D146" s="12">
        <f t="shared" ref="D146:AC146" si="49">SUM(D131:D145)</f>
        <v>344</v>
      </c>
      <c r="E146" s="12">
        <f t="shared" si="49"/>
        <v>576</v>
      </c>
      <c r="F146" s="12">
        <f t="shared" si="49"/>
        <v>2</v>
      </c>
      <c r="G146" s="12">
        <f t="shared" si="49"/>
        <v>0</v>
      </c>
      <c r="H146" s="12">
        <f t="shared" si="49"/>
        <v>0</v>
      </c>
      <c r="I146" s="12">
        <f t="shared" si="49"/>
        <v>0</v>
      </c>
      <c r="J146" s="12">
        <f t="shared" si="49"/>
        <v>51</v>
      </c>
      <c r="K146" s="12">
        <f t="shared" si="49"/>
        <v>0</v>
      </c>
      <c r="L146" s="12">
        <f t="shared" si="49"/>
        <v>0</v>
      </c>
      <c r="M146" s="12">
        <f t="shared" si="49"/>
        <v>0</v>
      </c>
      <c r="N146" s="12">
        <f t="shared" si="49"/>
        <v>0</v>
      </c>
      <c r="O146" s="12">
        <f t="shared" si="49"/>
        <v>4</v>
      </c>
      <c r="P146" s="12">
        <f t="shared" si="49"/>
        <v>47</v>
      </c>
      <c r="Q146" s="12">
        <f t="shared" si="49"/>
        <v>0</v>
      </c>
      <c r="R146" s="12">
        <f t="shared" si="49"/>
        <v>0</v>
      </c>
      <c r="S146" s="12">
        <f t="shared" si="49"/>
        <v>0</v>
      </c>
      <c r="T146" s="12">
        <f t="shared" si="49"/>
        <v>0</v>
      </c>
      <c r="U146" s="12">
        <f t="shared" si="49"/>
        <v>0</v>
      </c>
      <c r="V146" s="12">
        <f t="shared" si="49"/>
        <v>1</v>
      </c>
      <c r="W146" s="12">
        <f t="shared" si="49"/>
        <v>0</v>
      </c>
      <c r="X146" s="12">
        <f t="shared" si="49"/>
        <v>0</v>
      </c>
      <c r="Y146" s="12">
        <f t="shared" si="49"/>
        <v>0</v>
      </c>
      <c r="Z146" s="12">
        <f t="shared" si="49"/>
        <v>0</v>
      </c>
      <c r="AA146" s="12">
        <f t="shared" si="49"/>
        <v>0</v>
      </c>
      <c r="AB146" s="12">
        <f t="shared" si="49"/>
        <v>369</v>
      </c>
      <c r="AC146" s="12">
        <f t="shared" si="49"/>
        <v>102</v>
      </c>
      <c r="AD146" s="64">
        <f>SUM(AD131:AD145)</f>
        <v>576</v>
      </c>
    </row>
    <row r="147" spans="1:31" s="79" customFormat="1" ht="8.25" customHeight="1" x14ac:dyDescent="0.25">
      <c r="A147"/>
      <c r="B147" s="5"/>
      <c r="C147" s="1"/>
      <c r="D147" s="1"/>
      <c r="E147" s="1"/>
      <c r="F147" s="1"/>
      <c r="G147" s="2"/>
      <c r="H147" s="2"/>
      <c r="I147" s="2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</row>
    <row r="148" spans="1:31" s="79" customFormat="1" hidden="1" x14ac:dyDescent="0.25">
      <c r="A148"/>
      <c r="B148" s="5"/>
      <c r="C148" s="1"/>
      <c r="D148" s="1"/>
      <c r="E148" s="1"/>
      <c r="F148" s="1"/>
      <c r="G148" s="2"/>
      <c r="H148" s="2"/>
      <c r="I148" s="2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2"/>
    </row>
    <row r="149" spans="1:31" s="79" customFormat="1" hidden="1" x14ac:dyDescent="0.25">
      <c r="A149" s="18"/>
      <c r="B149" s="19"/>
      <c r="C149" s="20">
        <f>SUM(C146:C147)</f>
        <v>232</v>
      </c>
      <c r="D149" s="20">
        <f>SUM(D146:D147)</f>
        <v>344</v>
      </c>
      <c r="E149" s="20"/>
      <c r="F149" s="20">
        <f>SUM(F146:F147)</f>
        <v>2</v>
      </c>
      <c r="G149" s="20"/>
      <c r="H149" s="20"/>
      <c r="I149" s="20"/>
      <c r="J149" s="20"/>
      <c r="K149" s="20"/>
      <c r="L149" s="20"/>
      <c r="M149" s="20"/>
      <c r="N149" s="20"/>
      <c r="O149" s="20">
        <f>SUM(O146:O147)</f>
        <v>4</v>
      </c>
      <c r="P149" s="20">
        <f>SUM(P146:P147)</f>
        <v>47</v>
      </c>
      <c r="Q149" s="20">
        <f>SUM(Q146:Q147)</f>
        <v>0</v>
      </c>
      <c r="R149" s="20"/>
      <c r="S149" s="20"/>
      <c r="T149" s="20"/>
      <c r="U149" s="20"/>
      <c r="V149" s="20">
        <f>SUM(V146:V147)</f>
        <v>1</v>
      </c>
      <c r="W149" s="20"/>
      <c r="X149" s="20"/>
      <c r="Y149" s="20"/>
      <c r="Z149" s="20">
        <f>SUM(Z146:Z147)</f>
        <v>0</v>
      </c>
      <c r="AA149" s="20">
        <f>SUM(AA146:AA147)</f>
        <v>0</v>
      </c>
      <c r="AB149" s="20">
        <f>SUM(AB146:AB147)</f>
        <v>369</v>
      </c>
      <c r="AC149" s="20">
        <f>SUM(AC146:AC147)</f>
        <v>102</v>
      </c>
      <c r="AD149" s="22">
        <f>SUM(AD146:AD147)</f>
        <v>576</v>
      </c>
      <c r="AE149" s="21"/>
    </row>
    <row r="150" spans="1:31" s="79" customFormat="1" x14ac:dyDescent="0.25">
      <c r="A150"/>
      <c r="B150" s="5"/>
      <c r="C150" s="1"/>
      <c r="D150" s="1"/>
      <c r="E150" s="1"/>
      <c r="F150" s="1"/>
      <c r="G150" s="2"/>
      <c r="H150" s="2"/>
      <c r="I150" s="2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2"/>
    </row>
    <row r="151" spans="1:31" s="79" customFormat="1" x14ac:dyDescent="0.25">
      <c r="A151"/>
      <c r="B151" s="5"/>
      <c r="C151" s="1"/>
      <c r="D151" s="1"/>
      <c r="E151" s="1"/>
      <c r="F151" s="1"/>
      <c r="G151" s="2"/>
      <c r="H151" s="2"/>
      <c r="I151" s="2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2"/>
    </row>
    <row r="152" spans="1:31" s="79" customFormat="1" x14ac:dyDescent="0.25">
      <c r="A152"/>
      <c r="B152" s="5"/>
      <c r="C152" s="1"/>
      <c r="D152" s="1"/>
      <c r="E152" s="1"/>
      <c r="F152" s="1"/>
      <c r="G152" s="2"/>
      <c r="H152" s="2"/>
      <c r="I152" s="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2"/>
    </row>
    <row r="153" spans="1:31" s="79" customFormat="1" x14ac:dyDescent="0.25">
      <c r="A153"/>
      <c r="B153" s="5"/>
      <c r="C153" s="1"/>
      <c r="D153" s="1"/>
      <c r="E153" s="1"/>
      <c r="F153" s="1"/>
      <c r="G153" s="2"/>
      <c r="H153" s="2"/>
      <c r="I153" s="2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2"/>
    </row>
    <row r="154" spans="1:31" s="79" customFormat="1" x14ac:dyDescent="0.25">
      <c r="A154"/>
      <c r="B154" s="5"/>
      <c r="C154" s="1"/>
      <c r="D154" s="1"/>
      <c r="E154" s="1"/>
      <c r="F154" s="1"/>
      <c r="G154" s="2"/>
      <c r="H154" s="2"/>
      <c r="I154" s="2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2"/>
    </row>
    <row r="155" spans="1:31" s="79" customFormat="1" x14ac:dyDescent="0.25">
      <c r="A155"/>
      <c r="B155" s="5"/>
      <c r="C155" s="1"/>
      <c r="D155" s="1"/>
      <c r="E155" s="1"/>
      <c r="F155" s="1"/>
      <c r="G155" s="2"/>
      <c r="H155" s="2"/>
      <c r="I155" s="2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2"/>
    </row>
    <row r="156" spans="1:31" s="79" customFormat="1" x14ac:dyDescent="0.25">
      <c r="A156"/>
      <c r="B156" s="5"/>
      <c r="C156" s="1"/>
      <c r="D156" s="1"/>
      <c r="E156" s="1"/>
      <c r="F156" s="1"/>
      <c r="G156" s="2"/>
      <c r="H156" s="2"/>
      <c r="I156" s="2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2"/>
    </row>
    <row r="157" spans="1:31" s="79" customFormat="1" x14ac:dyDescent="0.25">
      <c r="A157"/>
      <c r="B157" s="5"/>
      <c r="C157" s="1"/>
      <c r="D157" s="1"/>
      <c r="E157" s="1"/>
      <c r="F157" s="1"/>
      <c r="G157" s="2"/>
      <c r="H157" s="2"/>
      <c r="I157" s="2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2"/>
    </row>
    <row r="158" spans="1:31" s="79" customFormat="1" x14ac:dyDescent="0.25">
      <c r="A158"/>
      <c r="B158" s="5"/>
      <c r="C158" s="1"/>
      <c r="D158" s="1"/>
      <c r="E158" s="1"/>
      <c r="F158" s="1"/>
      <c r="G158" s="2"/>
      <c r="H158" s="2"/>
      <c r="I158" s="2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2"/>
    </row>
    <row r="159" spans="1:31" s="79" customFormat="1" x14ac:dyDescent="0.25">
      <c r="A159"/>
      <c r="B159" s="5"/>
      <c r="C159" s="1"/>
      <c r="D159" s="1"/>
      <c r="E159" s="1"/>
      <c r="F159" s="1"/>
      <c r="G159" s="2"/>
      <c r="H159" s="2"/>
      <c r="I159" s="2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2"/>
    </row>
    <row r="160" spans="1:31" s="79" customFormat="1" x14ac:dyDescent="0.25">
      <c r="A160"/>
      <c r="B160" s="5"/>
      <c r="C160" s="1"/>
      <c r="D160" s="1"/>
      <c r="E160" s="1"/>
      <c r="F160" s="1"/>
      <c r="G160" s="2"/>
      <c r="H160" s="2"/>
      <c r="I160" s="2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2"/>
    </row>
    <row r="161" spans="1:31" s="79" customFormat="1" x14ac:dyDescent="0.25">
      <c r="A161"/>
      <c r="B161" s="5"/>
      <c r="C161" s="1"/>
      <c r="D161" s="1"/>
      <c r="E161" s="1"/>
      <c r="F161" s="1"/>
      <c r="G161" s="2"/>
      <c r="H161" s="2"/>
      <c r="I161" s="2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2"/>
    </row>
    <row r="162" spans="1:31" s="79" customFormat="1" x14ac:dyDescent="0.25">
      <c r="A162"/>
      <c r="B162" s="5"/>
      <c r="C162" s="1"/>
      <c r="D162" s="1"/>
      <c r="E162" s="1"/>
      <c r="F162" s="1"/>
      <c r="G162" s="2"/>
      <c r="H162" s="2"/>
      <c r="I162" s="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2"/>
    </row>
    <row r="163" spans="1:31" s="79" customFormat="1" x14ac:dyDescent="0.25">
      <c r="A163"/>
      <c r="B163" s="5"/>
      <c r="C163" s="1"/>
      <c r="D163" s="1"/>
      <c r="E163" s="1"/>
      <c r="F163" s="1"/>
      <c r="G163" s="2"/>
      <c r="H163" s="2"/>
      <c r="I163" s="2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2"/>
    </row>
    <row r="164" spans="1:31" s="79" customFormat="1" x14ac:dyDescent="0.25">
      <c r="A164"/>
      <c r="B164" s="5"/>
      <c r="C164" s="1"/>
      <c r="D164" s="1"/>
      <c r="E164" s="1"/>
      <c r="F164" s="1"/>
      <c r="G164" s="2"/>
      <c r="H164" s="2"/>
      <c r="I164" s="2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2"/>
    </row>
    <row r="165" spans="1:31" s="79" customFormat="1" x14ac:dyDescent="0.25">
      <c r="A165"/>
      <c r="B165" s="5"/>
      <c r="C165" s="1"/>
      <c r="D165" s="1"/>
      <c r="E165" s="1"/>
      <c r="F165" s="1"/>
      <c r="G165" s="2"/>
      <c r="H165" s="2"/>
      <c r="I165" s="2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2"/>
    </row>
    <row r="166" spans="1:31" s="79" customFormat="1" x14ac:dyDescent="0.25">
      <c r="A166"/>
      <c r="B166" s="5"/>
      <c r="C166" s="1"/>
      <c r="D166" s="1"/>
      <c r="E166" s="1"/>
      <c r="F166" s="1"/>
      <c r="G166" s="2"/>
      <c r="H166" s="2"/>
      <c r="I166" s="2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2"/>
    </row>
    <row r="167" spans="1:31" s="79" customFormat="1" x14ac:dyDescent="0.25">
      <c r="A167"/>
      <c r="B167" s="5"/>
      <c r="C167" s="1"/>
      <c r="D167" s="1"/>
      <c r="E167" s="1"/>
      <c r="F167" s="1"/>
      <c r="G167" s="2"/>
      <c r="H167" s="2"/>
      <c r="I167" s="2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2"/>
    </row>
    <row r="168" spans="1:31" s="79" customFormat="1" x14ac:dyDescent="0.25">
      <c r="A168"/>
      <c r="B168" s="5"/>
      <c r="C168" s="1"/>
      <c r="D168" s="1"/>
      <c r="E168" s="1"/>
      <c r="F168" s="1"/>
      <c r="G168" s="2"/>
      <c r="H168" s="2"/>
      <c r="I168" s="2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2"/>
    </row>
    <row r="169" spans="1:31" s="79" customFormat="1" x14ac:dyDescent="0.25">
      <c r="A169"/>
      <c r="B169" s="5"/>
      <c r="C169" s="1"/>
      <c r="D169" s="1"/>
      <c r="E169" s="1"/>
      <c r="F169" s="1"/>
      <c r="G169" s="2"/>
      <c r="H169" s="2"/>
      <c r="I169" s="2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2"/>
    </row>
    <row r="170" spans="1:31" s="79" customFormat="1" x14ac:dyDescent="0.25">
      <c r="A170"/>
      <c r="B170" s="5"/>
      <c r="C170" s="1"/>
      <c r="D170" s="1"/>
      <c r="E170" s="1"/>
      <c r="F170" s="1"/>
      <c r="G170" s="2"/>
      <c r="H170" s="2"/>
      <c r="I170" s="2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2"/>
    </row>
    <row r="171" spans="1:31" s="79" customFormat="1" x14ac:dyDescent="0.25">
      <c r="A171"/>
      <c r="B171" s="5"/>
      <c r="C171" s="1"/>
      <c r="D171" s="1"/>
      <c r="E171" s="1"/>
      <c r="F171" s="1"/>
      <c r="G171" s="2"/>
      <c r="H171" s="2"/>
      <c r="I171" s="2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2"/>
    </row>
    <row r="172" spans="1:31" s="79" customFormat="1" x14ac:dyDescent="0.25">
      <c r="A172"/>
      <c r="B172" s="5"/>
      <c r="C172" s="1"/>
      <c r="D172" s="1"/>
      <c r="E172" s="1"/>
      <c r="F172" s="1"/>
      <c r="G172" s="2"/>
      <c r="H172" s="2"/>
      <c r="I172" s="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2"/>
    </row>
    <row r="173" spans="1:31" s="79" customFormat="1" x14ac:dyDescent="0.25">
      <c r="A173"/>
      <c r="B173" s="5"/>
      <c r="C173" s="1"/>
      <c r="D173" s="1"/>
      <c r="E173" s="1"/>
      <c r="F173" s="1"/>
      <c r="G173" s="2"/>
      <c r="H173" s="2"/>
      <c r="I173" s="2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2"/>
    </row>
    <row r="174" spans="1:31" s="79" customFormat="1" x14ac:dyDescent="0.25">
      <c r="A174"/>
      <c r="B174" s="5"/>
      <c r="C174" s="1"/>
      <c r="D174" s="1"/>
      <c r="E174" s="1"/>
      <c r="F174" s="1"/>
      <c r="G174" s="2"/>
      <c r="H174" s="2"/>
      <c r="I174" s="2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2"/>
    </row>
    <row r="175" spans="1:31" s="79" customFormat="1" x14ac:dyDescent="0.25">
      <c r="A175"/>
      <c r="B175" s="5"/>
      <c r="C175" s="1"/>
      <c r="D175" s="1"/>
      <c r="E175" s="1"/>
      <c r="F175" s="1"/>
      <c r="G175" s="2"/>
      <c r="H175" s="2"/>
      <c r="I175" s="2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2"/>
    </row>
    <row r="176" spans="1:31" s="79" customFormat="1" x14ac:dyDescent="0.25">
      <c r="A176"/>
      <c r="B176" s="5"/>
      <c r="C176" s="1"/>
      <c r="D176" s="1"/>
      <c r="E176" s="1"/>
      <c r="F176" s="1"/>
      <c r="G176" s="2"/>
      <c r="H176" s="2"/>
      <c r="I176" s="2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2"/>
    </row>
    <row r="177" spans="1:31" s="79" customFormat="1" x14ac:dyDescent="0.25">
      <c r="A177"/>
      <c r="B177" s="5"/>
      <c r="C177" s="1"/>
      <c r="D177" s="1"/>
      <c r="E177" s="1"/>
      <c r="F177" s="1"/>
      <c r="G177" s="2"/>
      <c r="H177" s="2"/>
      <c r="I177" s="2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2"/>
    </row>
    <row r="178" spans="1:31" s="79" customFormat="1" x14ac:dyDescent="0.25">
      <c r="A178"/>
      <c r="B178" s="5"/>
      <c r="C178" s="1"/>
      <c r="D178" s="1"/>
      <c r="E178" s="1"/>
      <c r="F178" s="1"/>
      <c r="G178" s="2"/>
      <c r="H178" s="2"/>
      <c r="I178" s="2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2"/>
    </row>
    <row r="179" spans="1:31" s="79" customFormat="1" x14ac:dyDescent="0.25">
      <c r="A179"/>
      <c r="B179" s="5"/>
      <c r="C179" s="1"/>
      <c r="D179" s="1"/>
      <c r="E179" s="1"/>
      <c r="F179" s="1"/>
      <c r="G179" s="2"/>
      <c r="H179" s="2"/>
      <c r="I179" s="2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2"/>
    </row>
    <row r="180" spans="1:31" s="79" customFormat="1" x14ac:dyDescent="0.25">
      <c r="A180"/>
      <c r="B180" s="5"/>
      <c r="C180" s="1"/>
      <c r="D180" s="1"/>
      <c r="E180" s="1"/>
      <c r="F180" s="1"/>
      <c r="G180" s="2"/>
      <c r="H180" s="2"/>
      <c r="I180" s="2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2"/>
    </row>
    <row r="181" spans="1:31" s="79" customFormat="1" x14ac:dyDescent="0.25">
      <c r="A181"/>
      <c r="B181" s="5"/>
      <c r="C181" s="1"/>
      <c r="D181" s="1"/>
      <c r="E181" s="1"/>
      <c r="F181" s="1"/>
      <c r="G181" s="2"/>
      <c r="H181" s="2"/>
      <c r="I181" s="2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2"/>
    </row>
    <row r="182" spans="1:31" s="79" customFormat="1" x14ac:dyDescent="0.25">
      <c r="A182"/>
      <c r="B182" s="5"/>
      <c r="C182" s="1"/>
      <c r="D182" s="1"/>
      <c r="E182" s="1"/>
      <c r="F182" s="1"/>
      <c r="G182" s="2"/>
      <c r="H182" s="2"/>
      <c r="I182" s="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2"/>
    </row>
    <row r="183" spans="1:31" s="79" customFormat="1" x14ac:dyDescent="0.25">
      <c r="A183"/>
      <c r="B183" s="5"/>
      <c r="C183" s="1"/>
      <c r="D183" s="1"/>
      <c r="E183" s="1"/>
      <c r="F183" s="1"/>
      <c r="G183" s="2"/>
      <c r="H183" s="2"/>
      <c r="I183" s="2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2"/>
    </row>
    <row r="184" spans="1:31" s="79" customFormat="1" x14ac:dyDescent="0.25">
      <c r="A184"/>
      <c r="B184" s="5"/>
      <c r="C184" s="1"/>
      <c r="D184" s="1"/>
      <c r="E184" s="1"/>
      <c r="F184" s="1"/>
      <c r="G184" s="2"/>
      <c r="H184" s="2"/>
      <c r="I184" s="2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2"/>
    </row>
    <row r="185" spans="1:31" s="79" customFormat="1" x14ac:dyDescent="0.25">
      <c r="A185"/>
      <c r="B185" s="5"/>
      <c r="C185" s="1"/>
      <c r="D185" s="1"/>
      <c r="E185" s="1"/>
      <c r="F185" s="1"/>
      <c r="G185" s="2"/>
      <c r="H185" s="2"/>
      <c r="I185" s="2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2"/>
    </row>
    <row r="186" spans="1:31" s="79" customFormat="1" x14ac:dyDescent="0.25">
      <c r="A186"/>
      <c r="B186" s="5"/>
      <c r="C186" s="1"/>
      <c r="D186" s="1"/>
      <c r="E186" s="1"/>
      <c r="F186" s="1"/>
      <c r="G186" s="2"/>
      <c r="H186" s="2"/>
      <c r="I186" s="2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2"/>
    </row>
    <row r="187" spans="1:31" s="79" customFormat="1" x14ac:dyDescent="0.25">
      <c r="A187"/>
      <c r="B187" s="5"/>
      <c r="C187" s="1"/>
      <c r="D187" s="1"/>
      <c r="E187" s="1"/>
      <c r="F187" s="1"/>
      <c r="G187" s="2"/>
      <c r="H187" s="2"/>
      <c r="I187" s="2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2"/>
    </row>
    <row r="188" spans="1:31" s="79" customFormat="1" x14ac:dyDescent="0.25">
      <c r="A188"/>
      <c r="B188" s="5"/>
      <c r="C188" s="1"/>
      <c r="D188" s="1"/>
      <c r="E188" s="1"/>
      <c r="F188" s="1"/>
      <c r="G188" s="2"/>
      <c r="H188" s="2"/>
      <c r="I188" s="2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2"/>
    </row>
    <row r="189" spans="1:31" s="79" customFormat="1" x14ac:dyDescent="0.25">
      <c r="A189"/>
      <c r="B189" s="5"/>
      <c r="C189" s="1"/>
      <c r="D189" s="1"/>
      <c r="E189" s="1"/>
      <c r="F189" s="1"/>
      <c r="G189" s="2"/>
      <c r="H189" s="2"/>
      <c r="I189" s="2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2"/>
    </row>
    <row r="190" spans="1:31" s="79" customFormat="1" x14ac:dyDescent="0.25">
      <c r="A190"/>
      <c r="B190" s="5"/>
      <c r="C190" s="1"/>
      <c r="D190" s="1"/>
      <c r="E190" s="1"/>
      <c r="F190" s="1"/>
      <c r="G190" s="2"/>
      <c r="H190" s="2"/>
      <c r="I190" s="2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2"/>
    </row>
    <row r="191" spans="1:31" s="79" customFormat="1" x14ac:dyDescent="0.25">
      <c r="A191"/>
      <c r="B191" s="5"/>
      <c r="C191" s="1"/>
      <c r="D191" s="1"/>
      <c r="E191" s="1"/>
      <c r="F191" s="1"/>
      <c r="G191" s="2"/>
      <c r="H191" s="2"/>
      <c r="I191" s="2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2"/>
    </row>
    <row r="192" spans="1:31" s="79" customFormat="1" x14ac:dyDescent="0.25">
      <c r="A192"/>
      <c r="B192" s="5"/>
      <c r="C192" s="1"/>
      <c r="D192" s="1"/>
      <c r="E192" s="1"/>
      <c r="F192" s="1"/>
      <c r="G192" s="2"/>
      <c r="H192" s="2"/>
      <c r="I192" s="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2"/>
    </row>
    <row r="193" spans="1:31" s="79" customFormat="1" x14ac:dyDescent="0.25">
      <c r="A193"/>
      <c r="B193" s="5"/>
      <c r="C193" s="1"/>
      <c r="D193" s="1"/>
      <c r="E193" s="1"/>
      <c r="F193" s="1"/>
      <c r="G193" s="2"/>
      <c r="H193" s="2"/>
      <c r="I193" s="2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2"/>
    </row>
    <row r="194" spans="1:31" s="79" customFormat="1" x14ac:dyDescent="0.25">
      <c r="A194"/>
      <c r="B194" s="5"/>
      <c r="C194" s="1"/>
      <c r="D194" s="1"/>
      <c r="E194" s="1"/>
      <c r="F194" s="1"/>
      <c r="G194" s="2"/>
      <c r="H194" s="2"/>
      <c r="I194" s="2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2"/>
    </row>
    <row r="195" spans="1:31" s="79" customFormat="1" x14ac:dyDescent="0.25">
      <c r="A195"/>
      <c r="B195" s="5"/>
      <c r="C195" s="1"/>
      <c r="D195" s="1"/>
      <c r="E195" s="1"/>
      <c r="F195" s="1"/>
      <c r="G195" s="2"/>
      <c r="H195" s="2"/>
      <c r="I195" s="2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2"/>
    </row>
    <row r="196" spans="1:31" s="79" customFormat="1" x14ac:dyDescent="0.25">
      <c r="A196"/>
      <c r="B196" s="5"/>
      <c r="C196" s="1"/>
      <c r="D196" s="1"/>
      <c r="E196" s="1"/>
      <c r="F196" s="1"/>
      <c r="G196" s="2"/>
      <c r="H196" s="2"/>
      <c r="I196" s="2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2"/>
    </row>
  </sheetData>
  <sortState ref="A141:AC153">
    <sortCondition ref="A141"/>
  </sortState>
  <mergeCells count="39">
    <mergeCell ref="A24:B24"/>
    <mergeCell ref="A2:AD2"/>
    <mergeCell ref="A3:A4"/>
    <mergeCell ref="B3:B4"/>
    <mergeCell ref="C3:D3"/>
    <mergeCell ref="F3:AC3"/>
    <mergeCell ref="AD3:AD4"/>
    <mergeCell ref="A27:AD27"/>
    <mergeCell ref="A28:A29"/>
    <mergeCell ref="B28:B29"/>
    <mergeCell ref="C28:D28"/>
    <mergeCell ref="F28:AC28"/>
    <mergeCell ref="AD28:AD29"/>
    <mergeCell ref="A52:AD52"/>
    <mergeCell ref="A53:A54"/>
    <mergeCell ref="B53:B54"/>
    <mergeCell ref="C53:D53"/>
    <mergeCell ref="F53:AC53"/>
    <mergeCell ref="AD53:AD54"/>
    <mergeCell ref="A84:AD84"/>
    <mergeCell ref="A85:A86"/>
    <mergeCell ref="B85:B86"/>
    <mergeCell ref="C85:D85"/>
    <mergeCell ref="F85:AC85"/>
    <mergeCell ref="AD85:AD86"/>
    <mergeCell ref="A105:AD105"/>
    <mergeCell ref="A106:A107"/>
    <mergeCell ref="B106:B107"/>
    <mergeCell ref="C106:D106"/>
    <mergeCell ref="F106:AC106"/>
    <mergeCell ref="AD106:AD107"/>
    <mergeCell ref="A131:A145"/>
    <mergeCell ref="A146:B146"/>
    <mergeCell ref="A128:AD128"/>
    <mergeCell ref="A129:A130"/>
    <mergeCell ref="B129:B130"/>
    <mergeCell ref="C129:D129"/>
    <mergeCell ref="F129:AC129"/>
    <mergeCell ref="AD129:AD130"/>
  </mergeCells>
  <pageMargins left="0.43307086614173229" right="0.23622047244094491" top="0.55118110236220474" bottom="0.55118110236220474" header="0.31496062992125984" footer="0.31496062992125984"/>
  <pageSetup paperSize="9" scale="7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97"/>
  <sheetViews>
    <sheetView tabSelected="1" zoomScale="76" zoomScaleNormal="76" workbookViewId="0">
      <selection activeCell="AN23" sqref="AN23"/>
    </sheetView>
  </sheetViews>
  <sheetFormatPr baseColWidth="10" defaultRowHeight="15" x14ac:dyDescent="0.25"/>
  <cols>
    <col min="1" max="1" width="11.42578125" style="31"/>
    <col min="2" max="2" width="18.140625" style="31" customWidth="1"/>
    <col min="3" max="3" width="28.85546875" style="45" customWidth="1"/>
    <col min="4" max="4" width="10.7109375" style="31" customWidth="1"/>
    <col min="5" max="5" width="11.42578125" style="31" customWidth="1"/>
    <col min="6" max="6" width="7" style="31" customWidth="1"/>
    <col min="7" max="10" width="4.28515625" style="46" customWidth="1"/>
    <col min="11" max="30" width="4.28515625" style="31" customWidth="1"/>
    <col min="31" max="31" width="7.28515625" style="40" customWidth="1"/>
    <col min="32" max="32" width="9.7109375" style="31" customWidth="1"/>
    <col min="33" max="16384" width="11.42578125" style="31"/>
  </cols>
  <sheetData>
    <row r="1" spans="2:32" ht="60" customHeight="1" x14ac:dyDescent="0.25"/>
    <row r="2" spans="2:32" ht="18.75" x14ac:dyDescent="0.3">
      <c r="B2" s="135" t="s">
        <v>57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</row>
    <row r="3" spans="2:32" ht="24.75" customHeight="1" x14ac:dyDescent="0.25">
      <c r="B3" s="136" t="s">
        <v>27</v>
      </c>
      <c r="C3" s="136" t="s">
        <v>31</v>
      </c>
      <c r="D3" s="142" t="s">
        <v>28</v>
      </c>
      <c r="E3" s="143"/>
      <c r="F3" s="144"/>
      <c r="G3" s="137" t="s">
        <v>24</v>
      </c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8" t="s">
        <v>135</v>
      </c>
      <c r="AF3" s="140" t="s">
        <v>26</v>
      </c>
    </row>
    <row r="4" spans="2:32" ht="108.75" customHeight="1" x14ac:dyDescent="0.25">
      <c r="B4" s="136"/>
      <c r="C4" s="136"/>
      <c r="D4" s="32" t="s">
        <v>30</v>
      </c>
      <c r="E4" s="32" t="s">
        <v>29</v>
      </c>
      <c r="F4" s="33" t="s">
        <v>25</v>
      </c>
      <c r="G4" s="34" t="s">
        <v>0</v>
      </c>
      <c r="H4" s="34" t="s">
        <v>1</v>
      </c>
      <c r="I4" s="34" t="s">
        <v>2</v>
      </c>
      <c r="J4" s="34" t="s">
        <v>3</v>
      </c>
      <c r="K4" s="34" t="s">
        <v>4</v>
      </c>
      <c r="L4" s="34" t="s">
        <v>5</v>
      </c>
      <c r="M4" s="34" t="s">
        <v>6</v>
      </c>
      <c r="N4" s="34" t="s">
        <v>7</v>
      </c>
      <c r="O4" s="34" t="s">
        <v>8</v>
      </c>
      <c r="P4" s="34" t="s">
        <v>9</v>
      </c>
      <c r="Q4" s="34" t="s">
        <v>10</v>
      </c>
      <c r="R4" s="34" t="s">
        <v>11</v>
      </c>
      <c r="S4" s="34" t="s">
        <v>12</v>
      </c>
      <c r="T4" s="34" t="s">
        <v>13</v>
      </c>
      <c r="U4" s="34" t="s">
        <v>14</v>
      </c>
      <c r="V4" s="34" t="s">
        <v>15</v>
      </c>
      <c r="W4" s="34" t="s">
        <v>16</v>
      </c>
      <c r="X4" s="34" t="s">
        <v>17</v>
      </c>
      <c r="Y4" s="34" t="s">
        <v>18</v>
      </c>
      <c r="Z4" s="34" t="s">
        <v>19</v>
      </c>
      <c r="AA4" s="34" t="s">
        <v>20</v>
      </c>
      <c r="AB4" s="34" t="s">
        <v>21</v>
      </c>
      <c r="AC4" s="34" t="s">
        <v>22</v>
      </c>
      <c r="AD4" s="34" t="s">
        <v>23</v>
      </c>
      <c r="AE4" s="139"/>
      <c r="AF4" s="141"/>
    </row>
    <row r="5" spans="2:32" x14ac:dyDescent="0.25">
      <c r="B5" s="35" t="s">
        <v>84</v>
      </c>
      <c r="C5" s="36" t="s">
        <v>89</v>
      </c>
      <c r="D5" s="37">
        <f>+Departamento!C11</f>
        <v>40</v>
      </c>
      <c r="E5" s="37">
        <f>+Departamento!D11</f>
        <v>12</v>
      </c>
      <c r="F5" s="55">
        <f>SUM(D5:E5)</f>
        <v>52</v>
      </c>
      <c r="G5" s="37">
        <f>+Departamento!F11</f>
        <v>0</v>
      </c>
      <c r="H5" s="37">
        <f>+Departamento!G11</f>
        <v>0</v>
      </c>
      <c r="I5" s="37">
        <f>+Departamento!H11</f>
        <v>0</v>
      </c>
      <c r="J5" s="37">
        <f>+Departamento!I11</f>
        <v>0</v>
      </c>
      <c r="K5" s="37">
        <f>+Departamento!J11</f>
        <v>0</v>
      </c>
      <c r="L5" s="37">
        <f>+Departamento!K11</f>
        <v>0</v>
      </c>
      <c r="M5" s="37">
        <f>+Departamento!L11</f>
        <v>0</v>
      </c>
      <c r="N5" s="37">
        <f>+Departamento!M11</f>
        <v>0</v>
      </c>
      <c r="O5" s="37">
        <f>+Departamento!N11</f>
        <v>0</v>
      </c>
      <c r="P5" s="37">
        <f>+Departamento!O11</f>
        <v>0</v>
      </c>
      <c r="Q5" s="37">
        <f>+Departamento!P11</f>
        <v>0</v>
      </c>
      <c r="R5" s="37">
        <f>+Departamento!Q11</f>
        <v>0</v>
      </c>
      <c r="S5" s="37">
        <f>+Departamento!R11</f>
        <v>0</v>
      </c>
      <c r="T5" s="37">
        <f>+Departamento!S11</f>
        <v>0</v>
      </c>
      <c r="U5" s="37">
        <f>+Departamento!T11</f>
        <v>0</v>
      </c>
      <c r="V5" s="37">
        <f>+Departamento!U11</f>
        <v>0</v>
      </c>
      <c r="W5" s="37">
        <f>+Departamento!V11</f>
        <v>0</v>
      </c>
      <c r="X5" s="37">
        <f>+Departamento!W11</f>
        <v>0</v>
      </c>
      <c r="Y5" s="37">
        <f>+Departamento!X11</f>
        <v>0</v>
      </c>
      <c r="Z5" s="37">
        <f>+Departamento!Y11</f>
        <v>0</v>
      </c>
      <c r="AA5" s="37">
        <f>+Departamento!Z11</f>
        <v>0</v>
      </c>
      <c r="AB5" s="37">
        <f>+Departamento!AA11</f>
        <v>0</v>
      </c>
      <c r="AC5" s="37">
        <f>+Departamento!AB11</f>
        <v>52</v>
      </c>
      <c r="AD5" s="37">
        <f>+Departamento!AC11</f>
        <v>0</v>
      </c>
      <c r="AE5" s="37">
        <f t="shared" ref="AE5:AE17" si="0">SUM(G5:AD5)</f>
        <v>52</v>
      </c>
      <c r="AF5" s="38">
        <f t="shared" ref="AF5:AF17" si="1">SUM(AE5)/SUM($AE$5:$AE$17)</f>
        <v>0.10547667342799188</v>
      </c>
    </row>
    <row r="6" spans="2:32" x14ac:dyDescent="0.25">
      <c r="B6" s="35" t="s">
        <v>85</v>
      </c>
      <c r="C6" s="36" t="s">
        <v>90</v>
      </c>
      <c r="D6" s="37">
        <f>+Departamento!C18</f>
        <v>19</v>
      </c>
      <c r="E6" s="37">
        <f>+Departamento!D18</f>
        <v>23</v>
      </c>
      <c r="F6" s="55">
        <f t="shared" ref="F6:F17" si="2">SUM(D6:E6)</f>
        <v>42</v>
      </c>
      <c r="G6" s="37">
        <f>+Departamento!F18</f>
        <v>0</v>
      </c>
      <c r="H6" s="37">
        <f>+Departamento!G18</f>
        <v>0</v>
      </c>
      <c r="I6" s="37">
        <f>+Departamento!H18</f>
        <v>0</v>
      </c>
      <c r="J6" s="37">
        <f>+Departamento!I18</f>
        <v>0</v>
      </c>
      <c r="K6" s="37">
        <f>+Departamento!J18</f>
        <v>0</v>
      </c>
      <c r="L6" s="37">
        <f>+Departamento!K18</f>
        <v>0</v>
      </c>
      <c r="M6" s="37">
        <f>+Departamento!L18</f>
        <v>0</v>
      </c>
      <c r="N6" s="37">
        <f>+Departamento!M18</f>
        <v>0</v>
      </c>
      <c r="O6" s="37">
        <f>+Departamento!N18</f>
        <v>0</v>
      </c>
      <c r="P6" s="37">
        <f>+Departamento!O18</f>
        <v>0</v>
      </c>
      <c r="Q6" s="37">
        <f>+Departamento!P18</f>
        <v>0</v>
      </c>
      <c r="R6" s="37">
        <f>+Departamento!Q18</f>
        <v>0</v>
      </c>
      <c r="S6" s="37">
        <f>+Departamento!R18</f>
        <v>0</v>
      </c>
      <c r="T6" s="37">
        <f>+Departamento!S18</f>
        <v>0</v>
      </c>
      <c r="U6" s="37">
        <f>+Departamento!T18</f>
        <v>0</v>
      </c>
      <c r="V6" s="37">
        <f>+Departamento!U18</f>
        <v>0</v>
      </c>
      <c r="W6" s="37">
        <f>+Departamento!V18</f>
        <v>34</v>
      </c>
      <c r="X6" s="37">
        <f>+Departamento!W18</f>
        <v>0</v>
      </c>
      <c r="Y6" s="37">
        <f>+Departamento!X18</f>
        <v>0</v>
      </c>
      <c r="Z6" s="37">
        <f>+Departamento!Y18</f>
        <v>0</v>
      </c>
      <c r="AA6" s="37">
        <f>+Departamento!Z18</f>
        <v>0</v>
      </c>
      <c r="AB6" s="37">
        <f>+Departamento!AA18</f>
        <v>0</v>
      </c>
      <c r="AC6" s="37">
        <f>+Departamento!AB18</f>
        <v>8</v>
      </c>
      <c r="AD6" s="37">
        <f>+Departamento!AC18</f>
        <v>0</v>
      </c>
      <c r="AE6" s="37">
        <f t="shared" si="0"/>
        <v>42</v>
      </c>
      <c r="AF6" s="38">
        <f t="shared" si="1"/>
        <v>8.5192697768762676E-2</v>
      </c>
    </row>
    <row r="7" spans="2:32" x14ac:dyDescent="0.25">
      <c r="B7" s="35" t="s">
        <v>86</v>
      </c>
      <c r="C7" s="36" t="s">
        <v>91</v>
      </c>
      <c r="D7" s="37">
        <f>+Departamento!C5</f>
        <v>6</v>
      </c>
      <c r="E7" s="37">
        <f>+Departamento!D5</f>
        <v>21</v>
      </c>
      <c r="F7" s="55">
        <f t="shared" si="2"/>
        <v>27</v>
      </c>
      <c r="G7" s="37">
        <f>+Departamento!F5</f>
        <v>0</v>
      </c>
      <c r="H7" s="37">
        <f>+Departamento!G5</f>
        <v>0</v>
      </c>
      <c r="I7" s="37">
        <f>+Departamento!H5</f>
        <v>0</v>
      </c>
      <c r="J7" s="37">
        <f>+Departamento!I5</f>
        <v>0</v>
      </c>
      <c r="K7" s="37">
        <f>+Departamento!J5</f>
        <v>0</v>
      </c>
      <c r="L7" s="37">
        <f>+Departamento!K5</f>
        <v>0</v>
      </c>
      <c r="M7" s="37">
        <f>+Departamento!L5</f>
        <v>0</v>
      </c>
      <c r="N7" s="37">
        <f>+Departamento!M5</f>
        <v>0</v>
      </c>
      <c r="O7" s="37">
        <f>+Departamento!N5</f>
        <v>0</v>
      </c>
      <c r="P7" s="37">
        <f>+Departamento!O5</f>
        <v>0</v>
      </c>
      <c r="Q7" s="37">
        <f>+Departamento!P5</f>
        <v>14</v>
      </c>
      <c r="R7" s="37">
        <f>+Departamento!Q5</f>
        <v>0</v>
      </c>
      <c r="S7" s="37">
        <f>+Departamento!R5</f>
        <v>0</v>
      </c>
      <c r="T7" s="37">
        <f>+Departamento!S5</f>
        <v>0</v>
      </c>
      <c r="U7" s="37">
        <f>+Departamento!T5</f>
        <v>0</v>
      </c>
      <c r="V7" s="37">
        <f>+Departamento!U5</f>
        <v>0</v>
      </c>
      <c r="W7" s="37">
        <f>+Departamento!V5</f>
        <v>0</v>
      </c>
      <c r="X7" s="37">
        <f>+Departamento!W5</f>
        <v>0</v>
      </c>
      <c r="Y7" s="37">
        <f>+Departamento!X5</f>
        <v>0</v>
      </c>
      <c r="Z7" s="37">
        <f>+Departamento!Y5</f>
        <v>0</v>
      </c>
      <c r="AA7" s="37">
        <f>+Departamento!Z5</f>
        <v>0</v>
      </c>
      <c r="AB7" s="37">
        <f>+Departamento!AA5</f>
        <v>0</v>
      </c>
      <c r="AC7" s="37">
        <f>+Departamento!AB5</f>
        <v>13</v>
      </c>
      <c r="AD7" s="37">
        <f>+Departamento!AC5</f>
        <v>0</v>
      </c>
      <c r="AE7" s="37">
        <f t="shared" si="0"/>
        <v>27</v>
      </c>
      <c r="AF7" s="38">
        <f t="shared" si="1"/>
        <v>5.4766734279918863E-2</v>
      </c>
    </row>
    <row r="8" spans="2:32" x14ac:dyDescent="0.25">
      <c r="B8" s="35" t="s">
        <v>86</v>
      </c>
      <c r="C8" s="36" t="s">
        <v>92</v>
      </c>
      <c r="D8" s="37">
        <f>+Departamento!C6</f>
        <v>12</v>
      </c>
      <c r="E8" s="37">
        <f>+Departamento!D6</f>
        <v>30</v>
      </c>
      <c r="F8" s="55">
        <f t="shared" si="2"/>
        <v>42</v>
      </c>
      <c r="G8" s="37">
        <f>+Departamento!F6</f>
        <v>0</v>
      </c>
      <c r="H8" s="37">
        <f>+Departamento!G6</f>
        <v>0</v>
      </c>
      <c r="I8" s="37">
        <f>+Departamento!H6</f>
        <v>0</v>
      </c>
      <c r="J8" s="37">
        <f>+Departamento!I6</f>
        <v>0</v>
      </c>
      <c r="K8" s="37">
        <f>+Departamento!J6</f>
        <v>0</v>
      </c>
      <c r="L8" s="37">
        <f>+Departamento!K6</f>
        <v>0</v>
      </c>
      <c r="M8" s="37">
        <f>+Departamento!L6</f>
        <v>0</v>
      </c>
      <c r="N8" s="37">
        <f>+Departamento!M6</f>
        <v>0</v>
      </c>
      <c r="O8" s="37">
        <f>+Departamento!N6</f>
        <v>0</v>
      </c>
      <c r="P8" s="37">
        <f>+Departamento!O6</f>
        <v>1</v>
      </c>
      <c r="Q8" s="37">
        <f>+Departamento!P6</f>
        <v>40</v>
      </c>
      <c r="R8" s="37">
        <f>+Departamento!Q6</f>
        <v>0</v>
      </c>
      <c r="S8" s="37">
        <f>+Departamento!R6</f>
        <v>0</v>
      </c>
      <c r="T8" s="37">
        <f>+Departamento!S6</f>
        <v>0</v>
      </c>
      <c r="U8" s="37">
        <f>+Departamento!T6</f>
        <v>0</v>
      </c>
      <c r="V8" s="37">
        <f>+Departamento!U6</f>
        <v>0</v>
      </c>
      <c r="W8" s="37">
        <f>+Departamento!V6</f>
        <v>0</v>
      </c>
      <c r="X8" s="37">
        <f>+Departamento!W6</f>
        <v>0</v>
      </c>
      <c r="Y8" s="37">
        <f>+Departamento!X6</f>
        <v>0</v>
      </c>
      <c r="Z8" s="37">
        <f>+Departamento!Y6</f>
        <v>0</v>
      </c>
      <c r="AA8" s="37">
        <f>+Departamento!Z6</f>
        <v>0</v>
      </c>
      <c r="AB8" s="37">
        <f>+Departamento!AA6</f>
        <v>0</v>
      </c>
      <c r="AC8" s="37">
        <f>+Departamento!AB6</f>
        <v>1</v>
      </c>
      <c r="AD8" s="37">
        <f>+Departamento!AC6</f>
        <v>0</v>
      </c>
      <c r="AE8" s="37">
        <f t="shared" si="0"/>
        <v>42</v>
      </c>
      <c r="AF8" s="38">
        <f t="shared" si="1"/>
        <v>8.5192697768762676E-2</v>
      </c>
    </row>
    <row r="9" spans="2:32" x14ac:dyDescent="0.25">
      <c r="B9" s="35" t="s">
        <v>85</v>
      </c>
      <c r="C9" s="36" t="s">
        <v>93</v>
      </c>
      <c r="D9" s="37">
        <f>+Departamento!C16</f>
        <v>13</v>
      </c>
      <c r="E9" s="37">
        <f>+Departamento!D16</f>
        <v>18</v>
      </c>
      <c r="F9" s="55">
        <f t="shared" si="2"/>
        <v>31</v>
      </c>
      <c r="G9" s="37">
        <f>+Departamento!F16</f>
        <v>0</v>
      </c>
      <c r="H9" s="37">
        <f>+Departamento!G16</f>
        <v>0</v>
      </c>
      <c r="I9" s="37">
        <f>+Departamento!H16</f>
        <v>0</v>
      </c>
      <c r="J9" s="37">
        <f>+Departamento!I16</f>
        <v>0</v>
      </c>
      <c r="K9" s="37">
        <f>+Departamento!J16</f>
        <v>0</v>
      </c>
      <c r="L9" s="37">
        <f>+Departamento!K16</f>
        <v>0</v>
      </c>
      <c r="M9" s="37">
        <f>+Departamento!L16</f>
        <v>0</v>
      </c>
      <c r="N9" s="37">
        <f>+Departamento!M16</f>
        <v>0</v>
      </c>
      <c r="O9" s="37">
        <f>+Departamento!N16</f>
        <v>0</v>
      </c>
      <c r="P9" s="37">
        <f>+Departamento!O16</f>
        <v>0</v>
      </c>
      <c r="Q9" s="37">
        <f>+Departamento!P16</f>
        <v>0</v>
      </c>
      <c r="R9" s="37">
        <f>+Departamento!Q16</f>
        <v>0</v>
      </c>
      <c r="S9" s="37">
        <f>+Departamento!R16</f>
        <v>0</v>
      </c>
      <c r="T9" s="37">
        <f>+Departamento!S16</f>
        <v>0</v>
      </c>
      <c r="U9" s="37">
        <f>+Departamento!T16</f>
        <v>0</v>
      </c>
      <c r="V9" s="37">
        <f>+Departamento!U16</f>
        <v>0</v>
      </c>
      <c r="W9" s="37">
        <f>+Departamento!V16</f>
        <v>0</v>
      </c>
      <c r="X9" s="37">
        <f>+Departamento!W16</f>
        <v>0</v>
      </c>
      <c r="Y9" s="37">
        <f>+Departamento!X16</f>
        <v>0</v>
      </c>
      <c r="Z9" s="37">
        <f>+Departamento!Y16</f>
        <v>0</v>
      </c>
      <c r="AA9" s="37">
        <f>+Departamento!Z16</f>
        <v>0</v>
      </c>
      <c r="AB9" s="37">
        <f>+Departamento!AA16</f>
        <v>0</v>
      </c>
      <c r="AC9" s="37">
        <f>+Departamento!AB16</f>
        <v>30</v>
      </c>
      <c r="AD9" s="37">
        <f>+Departamento!AC16</f>
        <v>1</v>
      </c>
      <c r="AE9" s="37">
        <f t="shared" si="0"/>
        <v>31</v>
      </c>
      <c r="AF9" s="38">
        <f t="shared" si="1"/>
        <v>6.2880324543610547E-2</v>
      </c>
    </row>
    <row r="10" spans="2:32" x14ac:dyDescent="0.25">
      <c r="B10" s="35" t="s">
        <v>84</v>
      </c>
      <c r="C10" s="36" t="s">
        <v>94</v>
      </c>
      <c r="D10" s="37">
        <f>+Departamento!C12</f>
        <v>16</v>
      </c>
      <c r="E10" s="37">
        <f>+Departamento!D12</f>
        <v>22</v>
      </c>
      <c r="F10" s="55">
        <f t="shared" si="2"/>
        <v>38</v>
      </c>
      <c r="G10" s="37">
        <f>+Departamento!F12</f>
        <v>0</v>
      </c>
      <c r="H10" s="37">
        <f>+Departamento!G12</f>
        <v>0</v>
      </c>
      <c r="I10" s="37">
        <f>+Departamento!H12</f>
        <v>0</v>
      </c>
      <c r="J10" s="37">
        <f>+Departamento!I12</f>
        <v>0</v>
      </c>
      <c r="K10" s="37">
        <f>+Departamento!J12</f>
        <v>0</v>
      </c>
      <c r="L10" s="37">
        <f>+Departamento!K12</f>
        <v>0</v>
      </c>
      <c r="M10" s="37">
        <f>+Departamento!L12</f>
        <v>0</v>
      </c>
      <c r="N10" s="37">
        <f>+Departamento!M12</f>
        <v>0</v>
      </c>
      <c r="O10" s="37">
        <f>+Departamento!N12</f>
        <v>0</v>
      </c>
      <c r="P10" s="37">
        <f>+Departamento!O12</f>
        <v>0</v>
      </c>
      <c r="Q10" s="37">
        <f>+Departamento!P12</f>
        <v>0</v>
      </c>
      <c r="R10" s="37">
        <f>+Departamento!Q12</f>
        <v>0</v>
      </c>
      <c r="S10" s="37">
        <f>+Departamento!R12</f>
        <v>0</v>
      </c>
      <c r="T10" s="37">
        <f>+Departamento!S12</f>
        <v>0</v>
      </c>
      <c r="U10" s="37">
        <f>+Departamento!T12</f>
        <v>0</v>
      </c>
      <c r="V10" s="37">
        <f>+Departamento!U12</f>
        <v>0</v>
      </c>
      <c r="W10" s="37">
        <f>+Departamento!V12</f>
        <v>0</v>
      </c>
      <c r="X10" s="37">
        <f>+Departamento!W12</f>
        <v>0</v>
      </c>
      <c r="Y10" s="37">
        <f>+Departamento!X12</f>
        <v>0</v>
      </c>
      <c r="Z10" s="37">
        <f>+Departamento!Y12</f>
        <v>0</v>
      </c>
      <c r="AA10" s="37">
        <f>+Departamento!Z12</f>
        <v>0</v>
      </c>
      <c r="AB10" s="37">
        <f>+Departamento!AA12</f>
        <v>0</v>
      </c>
      <c r="AC10" s="37">
        <f>+Departamento!AB12</f>
        <v>0</v>
      </c>
      <c r="AD10" s="37">
        <f>+Departamento!AC12</f>
        <v>38</v>
      </c>
      <c r="AE10" s="37">
        <f t="shared" si="0"/>
        <v>38</v>
      </c>
      <c r="AF10" s="38">
        <f t="shared" si="1"/>
        <v>7.7079107505070993E-2</v>
      </c>
    </row>
    <row r="11" spans="2:32" x14ac:dyDescent="0.25">
      <c r="B11" s="35" t="s">
        <v>87</v>
      </c>
      <c r="C11" s="36" t="s">
        <v>95</v>
      </c>
      <c r="D11" s="37">
        <f>+Departamento!C21</f>
        <v>17</v>
      </c>
      <c r="E11" s="37">
        <f>+Departamento!D21</f>
        <v>13</v>
      </c>
      <c r="F11" s="55">
        <f t="shared" si="2"/>
        <v>30</v>
      </c>
      <c r="G11" s="37">
        <f>+Departamento!F21</f>
        <v>0</v>
      </c>
      <c r="H11" s="37">
        <f>+Departamento!G21</f>
        <v>0</v>
      </c>
      <c r="I11" s="37">
        <f>+Departamento!H21</f>
        <v>0</v>
      </c>
      <c r="J11" s="37">
        <f>+Departamento!I21</f>
        <v>0</v>
      </c>
      <c r="K11" s="37">
        <f>+Departamento!J21</f>
        <v>0</v>
      </c>
      <c r="L11" s="37">
        <f>+Departamento!K21</f>
        <v>0</v>
      </c>
      <c r="M11" s="37">
        <f>+Departamento!L21</f>
        <v>0</v>
      </c>
      <c r="N11" s="37">
        <f>+Departamento!M21</f>
        <v>0</v>
      </c>
      <c r="O11" s="37">
        <f>+Departamento!N21</f>
        <v>0</v>
      </c>
      <c r="P11" s="37">
        <f>+Departamento!O21</f>
        <v>7</v>
      </c>
      <c r="Q11" s="37">
        <f>+Departamento!P21</f>
        <v>23</v>
      </c>
      <c r="R11" s="37">
        <f>+Departamento!Q21</f>
        <v>0</v>
      </c>
      <c r="S11" s="37">
        <f>+Departamento!R21</f>
        <v>0</v>
      </c>
      <c r="T11" s="37">
        <f>+Departamento!S21</f>
        <v>0</v>
      </c>
      <c r="U11" s="37">
        <f>+Departamento!T21</f>
        <v>0</v>
      </c>
      <c r="V11" s="37">
        <f>+Departamento!U21</f>
        <v>0</v>
      </c>
      <c r="W11" s="37">
        <f>+Departamento!V21</f>
        <v>0</v>
      </c>
      <c r="X11" s="37">
        <f>+Departamento!W21</f>
        <v>0</v>
      </c>
      <c r="Y11" s="37">
        <f>+Departamento!X21</f>
        <v>0</v>
      </c>
      <c r="Z11" s="37">
        <f>+Departamento!Y21</f>
        <v>0</v>
      </c>
      <c r="AA11" s="37">
        <f>+Departamento!Z21</f>
        <v>0</v>
      </c>
      <c r="AB11" s="37">
        <f>+Departamento!AA21</f>
        <v>0</v>
      </c>
      <c r="AC11" s="37">
        <f>+Departamento!AB21</f>
        <v>0</v>
      </c>
      <c r="AD11" s="37">
        <f>+Departamento!AC21</f>
        <v>0</v>
      </c>
      <c r="AE11" s="37">
        <f t="shared" si="0"/>
        <v>30</v>
      </c>
      <c r="AF11" s="38">
        <f t="shared" si="1"/>
        <v>6.0851926977687626E-2</v>
      </c>
    </row>
    <row r="12" spans="2:32" x14ac:dyDescent="0.25">
      <c r="B12" s="35" t="s">
        <v>84</v>
      </c>
      <c r="C12" s="36" t="s">
        <v>96</v>
      </c>
      <c r="D12" s="37">
        <f>+Departamento!C13</f>
        <v>39</v>
      </c>
      <c r="E12" s="37">
        <f>+Departamento!D13</f>
        <v>13</v>
      </c>
      <c r="F12" s="55">
        <f t="shared" si="2"/>
        <v>52</v>
      </c>
      <c r="G12" s="37">
        <f>+Departamento!F13</f>
        <v>0</v>
      </c>
      <c r="H12" s="37">
        <f>+Departamento!G13</f>
        <v>0</v>
      </c>
      <c r="I12" s="37">
        <f>+Departamento!H13</f>
        <v>0</v>
      </c>
      <c r="J12" s="37">
        <f>+Departamento!I13</f>
        <v>0</v>
      </c>
      <c r="K12" s="37">
        <f>+Departamento!J13</f>
        <v>0</v>
      </c>
      <c r="L12" s="37">
        <f>+Departamento!K13</f>
        <v>0</v>
      </c>
      <c r="M12" s="37">
        <f>+Departamento!L13</f>
        <v>0</v>
      </c>
      <c r="N12" s="37">
        <f>+Departamento!M13</f>
        <v>0</v>
      </c>
      <c r="O12" s="37">
        <f>+Departamento!N13</f>
        <v>0</v>
      </c>
      <c r="P12" s="37">
        <f>+Departamento!O13</f>
        <v>0</v>
      </c>
      <c r="Q12" s="37">
        <f>+Departamento!P13</f>
        <v>0</v>
      </c>
      <c r="R12" s="37">
        <f>+Departamento!Q13</f>
        <v>0</v>
      </c>
      <c r="S12" s="37">
        <f>+Departamento!R13</f>
        <v>0</v>
      </c>
      <c r="T12" s="37">
        <f>+Departamento!S13</f>
        <v>0</v>
      </c>
      <c r="U12" s="37">
        <f>+Departamento!T13</f>
        <v>0</v>
      </c>
      <c r="V12" s="37">
        <f>+Departamento!U13</f>
        <v>0</v>
      </c>
      <c r="W12" s="37">
        <f>+Departamento!V13</f>
        <v>0</v>
      </c>
      <c r="X12" s="37">
        <f>+Departamento!W13</f>
        <v>0</v>
      </c>
      <c r="Y12" s="37">
        <f>+Departamento!X13</f>
        <v>0</v>
      </c>
      <c r="Z12" s="37">
        <f>+Departamento!Y13</f>
        <v>0</v>
      </c>
      <c r="AA12" s="37">
        <f>+Departamento!Z13</f>
        <v>0</v>
      </c>
      <c r="AB12" s="37">
        <f>+Departamento!AA13</f>
        <v>0</v>
      </c>
      <c r="AC12" s="37">
        <f>+Departamento!AB13</f>
        <v>52</v>
      </c>
      <c r="AD12" s="37">
        <f>+Departamento!AC13</f>
        <v>0</v>
      </c>
      <c r="AE12" s="37">
        <f t="shared" si="0"/>
        <v>52</v>
      </c>
      <c r="AF12" s="38">
        <f t="shared" si="1"/>
        <v>0.10547667342799188</v>
      </c>
    </row>
    <row r="13" spans="2:32" x14ac:dyDescent="0.25">
      <c r="B13" s="35" t="s">
        <v>87</v>
      </c>
      <c r="C13" s="36" t="s">
        <v>97</v>
      </c>
      <c r="D13" s="37">
        <f>+Departamento!C22</f>
        <v>10</v>
      </c>
      <c r="E13" s="37">
        <f>+Departamento!D22</f>
        <v>24</v>
      </c>
      <c r="F13" s="55">
        <f t="shared" si="2"/>
        <v>34</v>
      </c>
      <c r="G13" s="37">
        <f>+Departamento!F22</f>
        <v>0</v>
      </c>
      <c r="H13" s="37">
        <f>+Departamento!G22</f>
        <v>0</v>
      </c>
      <c r="I13" s="37">
        <f>+Departamento!H22</f>
        <v>0</v>
      </c>
      <c r="J13" s="37">
        <f>+Departamento!I22</f>
        <v>0</v>
      </c>
      <c r="K13" s="37">
        <f>+Departamento!J22</f>
        <v>0</v>
      </c>
      <c r="L13" s="37">
        <f>+Departamento!K22</f>
        <v>0</v>
      </c>
      <c r="M13" s="37">
        <f>+Departamento!L22</f>
        <v>0</v>
      </c>
      <c r="N13" s="37">
        <f>+Departamento!M22</f>
        <v>0</v>
      </c>
      <c r="O13" s="37">
        <f>+Departamento!N22</f>
        <v>0</v>
      </c>
      <c r="P13" s="37">
        <f>+Departamento!O22</f>
        <v>1</v>
      </c>
      <c r="Q13" s="37">
        <f>+Departamento!P22</f>
        <v>0</v>
      </c>
      <c r="R13" s="37">
        <f>+Departamento!Q22</f>
        <v>0</v>
      </c>
      <c r="S13" s="37">
        <f>+Departamento!R22</f>
        <v>0</v>
      </c>
      <c r="T13" s="37">
        <f>+Departamento!S22</f>
        <v>0</v>
      </c>
      <c r="U13" s="37">
        <f>+Departamento!T22</f>
        <v>0</v>
      </c>
      <c r="V13" s="37">
        <f>+Departamento!U22</f>
        <v>0</v>
      </c>
      <c r="W13" s="37">
        <f>+Departamento!V22</f>
        <v>0</v>
      </c>
      <c r="X13" s="37">
        <f>+Departamento!W22</f>
        <v>0</v>
      </c>
      <c r="Y13" s="37">
        <f>+Departamento!X22</f>
        <v>0</v>
      </c>
      <c r="Z13" s="37">
        <f>+Departamento!Y22</f>
        <v>0</v>
      </c>
      <c r="AA13" s="37">
        <f>+Departamento!Z22</f>
        <v>33</v>
      </c>
      <c r="AB13" s="37">
        <f>+Departamento!AA22</f>
        <v>0</v>
      </c>
      <c r="AC13" s="37">
        <f>+Departamento!AB22</f>
        <v>0</v>
      </c>
      <c r="AD13" s="37">
        <f>+Departamento!AC22</f>
        <v>0</v>
      </c>
      <c r="AE13" s="37">
        <f t="shared" si="0"/>
        <v>34</v>
      </c>
      <c r="AF13" s="38">
        <f t="shared" si="1"/>
        <v>6.8965517241379309E-2</v>
      </c>
    </row>
    <row r="14" spans="2:32" x14ac:dyDescent="0.25">
      <c r="B14" s="35" t="s">
        <v>86</v>
      </c>
      <c r="C14" s="36" t="s">
        <v>98</v>
      </c>
      <c r="D14" s="37">
        <f>+Departamento!C7</f>
        <v>19</v>
      </c>
      <c r="E14" s="37">
        <f>+Departamento!D7</f>
        <v>22</v>
      </c>
      <c r="F14" s="55">
        <f t="shared" si="2"/>
        <v>41</v>
      </c>
      <c r="G14" s="37">
        <f>+Departamento!F7</f>
        <v>0</v>
      </c>
      <c r="H14" s="37">
        <f>+Departamento!G7</f>
        <v>0</v>
      </c>
      <c r="I14" s="37">
        <f>+Departamento!H7</f>
        <v>0</v>
      </c>
      <c r="J14" s="37">
        <f>+Departamento!I7</f>
        <v>0</v>
      </c>
      <c r="K14" s="37">
        <f>+Departamento!J7</f>
        <v>0</v>
      </c>
      <c r="L14" s="37">
        <f>+Departamento!K7</f>
        <v>0</v>
      </c>
      <c r="M14" s="37">
        <f>+Departamento!L7</f>
        <v>0</v>
      </c>
      <c r="N14" s="37">
        <f>+Departamento!M7</f>
        <v>0</v>
      </c>
      <c r="O14" s="37">
        <f>+Departamento!N7</f>
        <v>0</v>
      </c>
      <c r="P14" s="37">
        <f>+Departamento!O7</f>
        <v>0</v>
      </c>
      <c r="Q14" s="37">
        <f>+Departamento!P7</f>
        <v>10</v>
      </c>
      <c r="R14" s="37">
        <f>+Departamento!Q7</f>
        <v>0</v>
      </c>
      <c r="S14" s="37">
        <f>+Departamento!R7</f>
        <v>0</v>
      </c>
      <c r="T14" s="37">
        <f>+Departamento!S7</f>
        <v>0</v>
      </c>
      <c r="U14" s="37">
        <f>+Departamento!T7</f>
        <v>0</v>
      </c>
      <c r="V14" s="37">
        <f>+Departamento!U7</f>
        <v>0</v>
      </c>
      <c r="W14" s="37">
        <f>+Departamento!V7</f>
        <v>0</v>
      </c>
      <c r="X14" s="37">
        <f>+Departamento!W7</f>
        <v>0</v>
      </c>
      <c r="Y14" s="37">
        <f>+Departamento!X7</f>
        <v>0</v>
      </c>
      <c r="Z14" s="37">
        <f>+Departamento!Y7</f>
        <v>0</v>
      </c>
      <c r="AA14" s="37">
        <f>+Departamento!Z7</f>
        <v>0</v>
      </c>
      <c r="AB14" s="37">
        <f>+Departamento!AA7</f>
        <v>0</v>
      </c>
      <c r="AC14" s="37">
        <f>+Departamento!AB7</f>
        <v>31</v>
      </c>
      <c r="AD14" s="37">
        <f>+Departamento!AC7</f>
        <v>0</v>
      </c>
      <c r="AE14" s="37">
        <f t="shared" si="0"/>
        <v>41</v>
      </c>
      <c r="AF14" s="38">
        <f t="shared" si="1"/>
        <v>8.3164300202839755E-2</v>
      </c>
    </row>
    <row r="15" spans="2:32" x14ac:dyDescent="0.25">
      <c r="B15" s="35" t="s">
        <v>87</v>
      </c>
      <c r="C15" s="36" t="s">
        <v>99</v>
      </c>
      <c r="D15" s="37">
        <f>+Departamento!C23</f>
        <v>8</v>
      </c>
      <c r="E15" s="37">
        <f>+Departamento!D23</f>
        <v>36</v>
      </c>
      <c r="F15" s="55">
        <f t="shared" si="2"/>
        <v>44</v>
      </c>
      <c r="G15" s="37">
        <f>+Departamento!F23</f>
        <v>0</v>
      </c>
      <c r="H15" s="37">
        <f>+Departamento!G23</f>
        <v>0</v>
      </c>
      <c r="I15" s="37">
        <f>+Departamento!H23</f>
        <v>0</v>
      </c>
      <c r="J15" s="37">
        <f>+Departamento!I23</f>
        <v>0</v>
      </c>
      <c r="K15" s="37">
        <f>+Departamento!J23</f>
        <v>0</v>
      </c>
      <c r="L15" s="37">
        <f>+Departamento!K23</f>
        <v>0</v>
      </c>
      <c r="M15" s="37">
        <f>+Departamento!L23</f>
        <v>0</v>
      </c>
      <c r="N15" s="37">
        <f>+Departamento!M23</f>
        <v>0</v>
      </c>
      <c r="O15" s="37">
        <f>+Departamento!N23</f>
        <v>0</v>
      </c>
      <c r="P15" s="37">
        <f>+Departamento!O23</f>
        <v>3</v>
      </c>
      <c r="Q15" s="37">
        <f>+Departamento!P23</f>
        <v>30</v>
      </c>
      <c r="R15" s="37">
        <f>+Departamento!Q23</f>
        <v>0</v>
      </c>
      <c r="S15" s="37">
        <f>+Departamento!R23</f>
        <v>0</v>
      </c>
      <c r="T15" s="37">
        <f>+Departamento!S23</f>
        <v>0</v>
      </c>
      <c r="U15" s="37">
        <f>+Departamento!T23</f>
        <v>0</v>
      </c>
      <c r="V15" s="37">
        <f>+Departamento!U23</f>
        <v>1</v>
      </c>
      <c r="W15" s="37">
        <f>+Departamento!V23</f>
        <v>0</v>
      </c>
      <c r="X15" s="37">
        <f>+Departamento!W23</f>
        <v>0</v>
      </c>
      <c r="Y15" s="37">
        <f>+Departamento!X23</f>
        <v>0</v>
      </c>
      <c r="Z15" s="37">
        <f>+Departamento!Y23</f>
        <v>0</v>
      </c>
      <c r="AA15" s="37">
        <f>+Departamento!Z23</f>
        <v>0</v>
      </c>
      <c r="AB15" s="37">
        <f>+Departamento!AA23</f>
        <v>0</v>
      </c>
      <c r="AC15" s="37">
        <f>+Departamento!AB23</f>
        <v>10</v>
      </c>
      <c r="AD15" s="37">
        <f>+Departamento!AC23</f>
        <v>0</v>
      </c>
      <c r="AE15" s="37">
        <f t="shared" si="0"/>
        <v>44</v>
      </c>
      <c r="AF15" s="38">
        <f t="shared" si="1"/>
        <v>8.9249492900608518E-2</v>
      </c>
    </row>
    <row r="16" spans="2:32" x14ac:dyDescent="0.25">
      <c r="B16" s="35" t="s">
        <v>86</v>
      </c>
      <c r="C16" s="59" t="s">
        <v>100</v>
      </c>
      <c r="D16" s="37">
        <f>+Departamento!C8</f>
        <v>12</v>
      </c>
      <c r="E16" s="37">
        <f>+Departamento!D8</f>
        <v>18</v>
      </c>
      <c r="F16" s="55">
        <f t="shared" si="2"/>
        <v>30</v>
      </c>
      <c r="G16" s="37">
        <f>+Departamento!F8</f>
        <v>0</v>
      </c>
      <c r="H16" s="37">
        <f>+Departamento!G8</f>
        <v>0</v>
      </c>
      <c r="I16" s="37">
        <f>+Departamento!H8</f>
        <v>0</v>
      </c>
      <c r="J16" s="37">
        <f>+Departamento!I8</f>
        <v>0</v>
      </c>
      <c r="K16" s="37">
        <f>+Departamento!J8</f>
        <v>0</v>
      </c>
      <c r="L16" s="37">
        <f>+Departamento!K8</f>
        <v>0</v>
      </c>
      <c r="M16" s="37">
        <f>+Departamento!L8</f>
        <v>0</v>
      </c>
      <c r="N16" s="37">
        <f>+Departamento!M8</f>
        <v>0</v>
      </c>
      <c r="O16" s="37">
        <f>+Departamento!N8</f>
        <v>0</v>
      </c>
      <c r="P16" s="37">
        <f>+Departamento!O8</f>
        <v>0</v>
      </c>
      <c r="Q16" s="37">
        <f>+Departamento!P8</f>
        <v>5</v>
      </c>
      <c r="R16" s="37">
        <f>+Departamento!Q8</f>
        <v>0</v>
      </c>
      <c r="S16" s="37">
        <f>+Departamento!R8</f>
        <v>0</v>
      </c>
      <c r="T16" s="37">
        <f>+Departamento!S8</f>
        <v>0</v>
      </c>
      <c r="U16" s="37">
        <f>+Departamento!T8</f>
        <v>0</v>
      </c>
      <c r="V16" s="37">
        <f>+Departamento!U8</f>
        <v>0</v>
      </c>
      <c r="W16" s="37">
        <f>+Departamento!V8</f>
        <v>0</v>
      </c>
      <c r="X16" s="37">
        <f>+Departamento!W8</f>
        <v>0</v>
      </c>
      <c r="Y16" s="37">
        <f>+Departamento!X8</f>
        <v>0</v>
      </c>
      <c r="Z16" s="37">
        <f>+Departamento!Y8</f>
        <v>0</v>
      </c>
      <c r="AA16" s="37">
        <f>+Departamento!Z8</f>
        <v>0</v>
      </c>
      <c r="AB16" s="37">
        <f>+Departamento!AA8</f>
        <v>0</v>
      </c>
      <c r="AC16" s="37">
        <f>+Departamento!AB8</f>
        <v>0</v>
      </c>
      <c r="AD16" s="37">
        <f>+Departamento!AC8</f>
        <v>25</v>
      </c>
      <c r="AE16" s="37">
        <f t="shared" si="0"/>
        <v>30</v>
      </c>
      <c r="AF16" s="38">
        <f t="shared" si="1"/>
        <v>6.0851926977687626E-2</v>
      </c>
    </row>
    <row r="17" spans="2:34" x14ac:dyDescent="0.25">
      <c r="B17" s="35" t="s">
        <v>85</v>
      </c>
      <c r="C17" s="36" t="s">
        <v>101</v>
      </c>
      <c r="D17" s="37">
        <f>+Departamento!C17</f>
        <v>9</v>
      </c>
      <c r="E17" s="37">
        <f>+Departamento!D17</f>
        <v>21</v>
      </c>
      <c r="F17" s="55">
        <f t="shared" si="2"/>
        <v>30</v>
      </c>
      <c r="G17" s="37">
        <f>+Departamento!F17</f>
        <v>0</v>
      </c>
      <c r="H17" s="37">
        <f>+Departamento!G17</f>
        <v>0</v>
      </c>
      <c r="I17" s="37">
        <f>+Departamento!H17</f>
        <v>0</v>
      </c>
      <c r="J17" s="37">
        <f>+Departamento!I17</f>
        <v>0</v>
      </c>
      <c r="K17" s="37">
        <f>+Departamento!J17</f>
        <v>0</v>
      </c>
      <c r="L17" s="37">
        <f>+Departamento!K17</f>
        <v>0</v>
      </c>
      <c r="M17" s="37">
        <f>+Departamento!L17</f>
        <v>0</v>
      </c>
      <c r="N17" s="37">
        <f>+Departamento!M17</f>
        <v>0</v>
      </c>
      <c r="O17" s="37">
        <f>+Departamento!N17</f>
        <v>0</v>
      </c>
      <c r="P17" s="37">
        <f>+Departamento!O17</f>
        <v>0</v>
      </c>
      <c r="Q17" s="37">
        <f>+Departamento!P17</f>
        <v>0</v>
      </c>
      <c r="R17" s="37">
        <f>+Departamento!Q17</f>
        <v>0</v>
      </c>
      <c r="S17" s="37">
        <f>+Departamento!R17</f>
        <v>0</v>
      </c>
      <c r="T17" s="37">
        <f>+Departamento!S17</f>
        <v>0</v>
      </c>
      <c r="U17" s="37">
        <f>+Departamento!T17</f>
        <v>0</v>
      </c>
      <c r="V17" s="37">
        <f>+Departamento!U17</f>
        <v>0</v>
      </c>
      <c r="W17" s="37">
        <f>+Departamento!V17</f>
        <v>24</v>
      </c>
      <c r="X17" s="37">
        <f>+Departamento!W17</f>
        <v>0</v>
      </c>
      <c r="Y17" s="37">
        <f>+Departamento!X17</f>
        <v>0</v>
      </c>
      <c r="Z17" s="37">
        <f>+Departamento!Y17</f>
        <v>0</v>
      </c>
      <c r="AA17" s="37">
        <f>+Departamento!Z17</f>
        <v>0</v>
      </c>
      <c r="AB17" s="37">
        <f>+Departamento!AA17</f>
        <v>0</v>
      </c>
      <c r="AC17" s="37">
        <f>+Departamento!AB17</f>
        <v>0</v>
      </c>
      <c r="AD17" s="37">
        <f>+Departamento!AC17</f>
        <v>6</v>
      </c>
      <c r="AE17" s="37">
        <f t="shared" si="0"/>
        <v>30</v>
      </c>
      <c r="AF17" s="38">
        <f t="shared" si="1"/>
        <v>6.0851926977687626E-2</v>
      </c>
    </row>
    <row r="18" spans="2:34" x14ac:dyDescent="0.25">
      <c r="B18" s="128" t="s">
        <v>59</v>
      </c>
      <c r="C18" s="128"/>
      <c r="D18" s="61">
        <f>SUM(D5:D17)</f>
        <v>220</v>
      </c>
      <c r="E18" s="61">
        <f>SUM(E5:E17)</f>
        <v>273</v>
      </c>
      <c r="F18" s="62">
        <f>SUM(F5:F17)</f>
        <v>493</v>
      </c>
      <c r="G18" s="129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1"/>
      <c r="AE18" s="61">
        <f>SUM(AE5:AE17)</f>
        <v>493</v>
      </c>
      <c r="AF18" s="63">
        <f>SUM(AF5:AF17)</f>
        <v>1</v>
      </c>
    </row>
    <row r="21" spans="2:34" ht="49.5" customHeight="1" x14ac:dyDescent="0.3">
      <c r="B21" s="135" t="s">
        <v>58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</row>
    <row r="22" spans="2:34" ht="30.75" customHeight="1" x14ac:dyDescent="0.25">
      <c r="B22" s="136" t="s">
        <v>27</v>
      </c>
      <c r="C22" s="136" t="s">
        <v>31</v>
      </c>
      <c r="D22" s="142" t="s">
        <v>28</v>
      </c>
      <c r="E22" s="143"/>
      <c r="F22" s="144"/>
      <c r="G22" s="137" t="s">
        <v>24</v>
      </c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8" t="s">
        <v>25</v>
      </c>
      <c r="AF22" s="138" t="s">
        <v>60</v>
      </c>
    </row>
    <row r="23" spans="2:34" ht="99" customHeight="1" x14ac:dyDescent="0.25">
      <c r="B23" s="136"/>
      <c r="C23" s="136"/>
      <c r="D23" s="32" t="s">
        <v>30</v>
      </c>
      <c r="E23" s="32" t="s">
        <v>29</v>
      </c>
      <c r="F23" s="33" t="s">
        <v>25</v>
      </c>
      <c r="G23" s="34" t="s">
        <v>0</v>
      </c>
      <c r="H23" s="34" t="s">
        <v>1</v>
      </c>
      <c r="I23" s="34" t="s">
        <v>2</v>
      </c>
      <c r="J23" s="34" t="s">
        <v>3</v>
      </c>
      <c r="K23" s="34" t="s">
        <v>4</v>
      </c>
      <c r="L23" s="34" t="s">
        <v>5</v>
      </c>
      <c r="M23" s="34" t="s">
        <v>6</v>
      </c>
      <c r="N23" s="34" t="s">
        <v>7</v>
      </c>
      <c r="O23" s="34" t="s">
        <v>8</v>
      </c>
      <c r="P23" s="34" t="s">
        <v>9</v>
      </c>
      <c r="Q23" s="34" t="s">
        <v>10</v>
      </c>
      <c r="R23" s="34" t="s">
        <v>11</v>
      </c>
      <c r="S23" s="34" t="s">
        <v>12</v>
      </c>
      <c r="T23" s="34" t="s">
        <v>13</v>
      </c>
      <c r="U23" s="34" t="s">
        <v>14</v>
      </c>
      <c r="V23" s="34" t="s">
        <v>15</v>
      </c>
      <c r="W23" s="34" t="s">
        <v>16</v>
      </c>
      <c r="X23" s="34" t="s">
        <v>17</v>
      </c>
      <c r="Y23" s="34" t="s">
        <v>18</v>
      </c>
      <c r="Z23" s="34" t="s">
        <v>19</v>
      </c>
      <c r="AA23" s="34" t="s">
        <v>20</v>
      </c>
      <c r="AB23" s="34" t="s">
        <v>21</v>
      </c>
      <c r="AC23" s="34" t="s">
        <v>22</v>
      </c>
      <c r="AD23" s="34" t="s">
        <v>23</v>
      </c>
      <c r="AE23" s="139"/>
      <c r="AF23" s="139"/>
    </row>
    <row r="24" spans="2:34" s="40" customFormat="1" x14ac:dyDescent="0.25">
      <c r="B24" s="132" t="s">
        <v>77</v>
      </c>
      <c r="C24" s="39" t="s">
        <v>32</v>
      </c>
      <c r="D24" s="37">
        <f>+Departamento!C142</f>
        <v>15</v>
      </c>
      <c r="E24" s="37">
        <f>+Departamento!D142</f>
        <v>17</v>
      </c>
      <c r="F24" s="55">
        <f>SUM(D24:E24)</f>
        <v>32</v>
      </c>
      <c r="G24" s="37">
        <f>+Departamento!F142</f>
        <v>0</v>
      </c>
      <c r="H24" s="37">
        <f>+Departamento!G142</f>
        <v>0</v>
      </c>
      <c r="I24" s="37">
        <f>+Departamento!H142</f>
        <v>0</v>
      </c>
      <c r="J24" s="37">
        <f>+Departamento!I142</f>
        <v>0</v>
      </c>
      <c r="K24" s="37">
        <f>+Departamento!J142</f>
        <v>0</v>
      </c>
      <c r="L24" s="37">
        <f>+Departamento!K142</f>
        <v>0</v>
      </c>
      <c r="M24" s="37">
        <f>+Departamento!L142</f>
        <v>0</v>
      </c>
      <c r="N24" s="37">
        <f>+Departamento!M142</f>
        <v>0</v>
      </c>
      <c r="O24" s="37">
        <f>+Departamento!N142</f>
        <v>0</v>
      </c>
      <c r="P24" s="37">
        <f>+Departamento!O142</f>
        <v>0</v>
      </c>
      <c r="Q24" s="37">
        <f>+Departamento!P142</f>
        <v>0</v>
      </c>
      <c r="R24" s="37">
        <f>+Departamento!Q142</f>
        <v>0</v>
      </c>
      <c r="S24" s="37">
        <f>+Departamento!R142</f>
        <v>0</v>
      </c>
      <c r="T24" s="37">
        <f>+Departamento!S142</f>
        <v>0</v>
      </c>
      <c r="U24" s="37">
        <f>+Departamento!T142</f>
        <v>0</v>
      </c>
      <c r="V24" s="37">
        <f>+Departamento!U142</f>
        <v>0</v>
      </c>
      <c r="W24" s="37">
        <f>+Departamento!V142</f>
        <v>0</v>
      </c>
      <c r="X24" s="37">
        <f>+Departamento!W142</f>
        <v>0</v>
      </c>
      <c r="Y24" s="37">
        <f>+Departamento!X142</f>
        <v>0</v>
      </c>
      <c r="Z24" s="37">
        <f>+Departamento!Y142</f>
        <v>0</v>
      </c>
      <c r="AA24" s="37">
        <f>+Departamento!Z142</f>
        <v>0</v>
      </c>
      <c r="AB24" s="37">
        <f>+Departamento!AA142</f>
        <v>0</v>
      </c>
      <c r="AC24" s="37">
        <f>+Departamento!AB142</f>
        <v>32</v>
      </c>
      <c r="AD24" s="37">
        <f>+Departamento!AC142</f>
        <v>0</v>
      </c>
      <c r="AE24" s="37">
        <f t="shared" ref="AE24:AE38" si="3">SUM(G24:AD24)</f>
        <v>32</v>
      </c>
      <c r="AF24" s="38">
        <f t="shared" ref="AF24:AF30" si="4">SUM(AE24)/SUM($AE$24:$AE$38)</f>
        <v>5.5555555555555552E-2</v>
      </c>
      <c r="AH24" s="80"/>
    </row>
    <row r="25" spans="2:34" x14ac:dyDescent="0.25">
      <c r="B25" s="133"/>
      <c r="C25" s="36" t="s">
        <v>33</v>
      </c>
      <c r="D25" s="37">
        <f>+Departamento!C137</f>
        <v>9</v>
      </c>
      <c r="E25" s="37">
        <f>+Departamento!D137</f>
        <v>17</v>
      </c>
      <c r="F25" s="55">
        <f t="shared" ref="F25:F38" si="5">SUM(D25:E25)</f>
        <v>26</v>
      </c>
      <c r="G25" s="37">
        <f>+Departamento!F137</f>
        <v>0</v>
      </c>
      <c r="H25" s="37">
        <f>+Departamento!G137</f>
        <v>0</v>
      </c>
      <c r="I25" s="37">
        <f>+Departamento!H137</f>
        <v>0</v>
      </c>
      <c r="J25" s="37">
        <f>+Departamento!I137</f>
        <v>0</v>
      </c>
      <c r="K25" s="37">
        <f>+Departamento!J137</f>
        <v>0</v>
      </c>
      <c r="L25" s="37">
        <f>+Departamento!K137</f>
        <v>0</v>
      </c>
      <c r="M25" s="37">
        <f>+Departamento!L137</f>
        <v>0</v>
      </c>
      <c r="N25" s="37">
        <f>+Departamento!M137</f>
        <v>0</v>
      </c>
      <c r="O25" s="37">
        <f>+Departamento!N137</f>
        <v>0</v>
      </c>
      <c r="P25" s="37">
        <f>+Departamento!O137</f>
        <v>0</v>
      </c>
      <c r="Q25" s="37">
        <f>+Departamento!P137</f>
        <v>3</v>
      </c>
      <c r="R25" s="37">
        <f>+Departamento!Q137</f>
        <v>0</v>
      </c>
      <c r="S25" s="37">
        <f>+Departamento!R137</f>
        <v>0</v>
      </c>
      <c r="T25" s="37">
        <f>+Departamento!S137</f>
        <v>0</v>
      </c>
      <c r="U25" s="37">
        <f>+Departamento!T137</f>
        <v>0</v>
      </c>
      <c r="V25" s="37">
        <f>+Departamento!U137</f>
        <v>0</v>
      </c>
      <c r="W25" s="37">
        <f>+Departamento!V137</f>
        <v>1</v>
      </c>
      <c r="X25" s="37">
        <f>+Departamento!W137</f>
        <v>0</v>
      </c>
      <c r="Y25" s="37">
        <f>+Departamento!X137</f>
        <v>0</v>
      </c>
      <c r="Z25" s="37">
        <f>+Departamento!Y137</f>
        <v>0</v>
      </c>
      <c r="AA25" s="37">
        <f>+Departamento!Z137</f>
        <v>0</v>
      </c>
      <c r="AB25" s="37">
        <f>+Departamento!AA137</f>
        <v>0</v>
      </c>
      <c r="AC25" s="37">
        <f>+Departamento!AB137</f>
        <v>0</v>
      </c>
      <c r="AD25" s="37">
        <f>+Departamento!AC137</f>
        <v>22</v>
      </c>
      <c r="AE25" s="37">
        <f t="shared" si="3"/>
        <v>26</v>
      </c>
      <c r="AF25" s="38">
        <f t="shared" si="4"/>
        <v>4.5138888888888888E-2</v>
      </c>
    </row>
    <row r="26" spans="2:34" x14ac:dyDescent="0.25">
      <c r="B26" s="133"/>
      <c r="C26" s="36" t="s">
        <v>34</v>
      </c>
      <c r="D26" s="37">
        <f>+Departamento!C133</f>
        <v>11</v>
      </c>
      <c r="E26" s="37">
        <f>+Departamento!D133</f>
        <v>17</v>
      </c>
      <c r="F26" s="55">
        <f t="shared" si="5"/>
        <v>28</v>
      </c>
      <c r="G26" s="37">
        <f>+Departamento!F133</f>
        <v>0</v>
      </c>
      <c r="H26" s="37">
        <f>+Departamento!G133</f>
        <v>0</v>
      </c>
      <c r="I26" s="37">
        <f>+Departamento!H133</f>
        <v>0</v>
      </c>
      <c r="J26" s="37">
        <f>+Departamento!I133</f>
        <v>0</v>
      </c>
      <c r="K26" s="37">
        <f>+Departamento!J133</f>
        <v>0</v>
      </c>
      <c r="L26" s="37">
        <f>+Departamento!K133</f>
        <v>0</v>
      </c>
      <c r="M26" s="37">
        <f>+Departamento!L133</f>
        <v>0</v>
      </c>
      <c r="N26" s="37">
        <f>+Departamento!M133</f>
        <v>0</v>
      </c>
      <c r="O26" s="37">
        <f>+Departamento!N133</f>
        <v>0</v>
      </c>
      <c r="P26" s="37">
        <f>+Departamento!O133</f>
        <v>0</v>
      </c>
      <c r="Q26" s="37">
        <f>+Departamento!P133</f>
        <v>1</v>
      </c>
      <c r="R26" s="37">
        <f>+Departamento!Q133</f>
        <v>0</v>
      </c>
      <c r="S26" s="37">
        <f>+Departamento!R133</f>
        <v>0</v>
      </c>
      <c r="T26" s="37">
        <f>+Departamento!S133</f>
        <v>0</v>
      </c>
      <c r="U26" s="37">
        <f>+Departamento!T133</f>
        <v>0</v>
      </c>
      <c r="V26" s="37">
        <f>+Departamento!U133</f>
        <v>0</v>
      </c>
      <c r="W26" s="37">
        <f>+Departamento!V133</f>
        <v>0</v>
      </c>
      <c r="X26" s="37">
        <f>+Departamento!W133</f>
        <v>0</v>
      </c>
      <c r="Y26" s="37">
        <f>+Departamento!X133</f>
        <v>0</v>
      </c>
      <c r="Z26" s="37">
        <f>+Departamento!Y133</f>
        <v>0</v>
      </c>
      <c r="AA26" s="37">
        <f>+Departamento!Z133</f>
        <v>0</v>
      </c>
      <c r="AB26" s="37">
        <f>+Departamento!AA133</f>
        <v>0</v>
      </c>
      <c r="AC26" s="37">
        <f>+Departamento!AB133</f>
        <v>27</v>
      </c>
      <c r="AD26" s="37">
        <f>+Departamento!AC133</f>
        <v>0</v>
      </c>
      <c r="AE26" s="37">
        <f t="shared" si="3"/>
        <v>28</v>
      </c>
      <c r="AF26" s="38">
        <f t="shared" si="4"/>
        <v>4.8611111111111112E-2</v>
      </c>
    </row>
    <row r="27" spans="2:34" x14ac:dyDescent="0.25">
      <c r="B27" s="133"/>
      <c r="C27" s="36" t="s">
        <v>35</v>
      </c>
      <c r="D27" s="37">
        <f>+Departamento!C140</f>
        <v>17</v>
      </c>
      <c r="E27" s="37">
        <f>+Departamento!D140</f>
        <v>27</v>
      </c>
      <c r="F27" s="55">
        <f t="shared" si="5"/>
        <v>44</v>
      </c>
      <c r="G27" s="37">
        <f>+Departamento!F140</f>
        <v>0</v>
      </c>
      <c r="H27" s="37">
        <f>+Departamento!G140</f>
        <v>0</v>
      </c>
      <c r="I27" s="37">
        <f>+Departamento!H140</f>
        <v>0</v>
      </c>
      <c r="J27" s="37">
        <f>+Departamento!I140</f>
        <v>0</v>
      </c>
      <c r="K27" s="37">
        <f>+Departamento!J140</f>
        <v>5</v>
      </c>
      <c r="L27" s="37">
        <f>+Departamento!K140</f>
        <v>0</v>
      </c>
      <c r="M27" s="37">
        <f>+Departamento!L140</f>
        <v>0</v>
      </c>
      <c r="N27" s="37">
        <f>+Departamento!M140</f>
        <v>0</v>
      </c>
      <c r="O27" s="37">
        <f>+Departamento!N140</f>
        <v>0</v>
      </c>
      <c r="P27" s="37">
        <f>+Departamento!O140</f>
        <v>0</v>
      </c>
      <c r="Q27" s="37">
        <f>+Departamento!P140</f>
        <v>39</v>
      </c>
      <c r="R27" s="37">
        <f>+Departamento!Q140</f>
        <v>0</v>
      </c>
      <c r="S27" s="37">
        <f>+Departamento!R140</f>
        <v>0</v>
      </c>
      <c r="T27" s="37">
        <f>+Departamento!S140</f>
        <v>0</v>
      </c>
      <c r="U27" s="37">
        <f>+Departamento!T140</f>
        <v>0</v>
      </c>
      <c r="V27" s="37">
        <f>+Departamento!U140</f>
        <v>0</v>
      </c>
      <c r="W27" s="37">
        <f>+Departamento!V140</f>
        <v>0</v>
      </c>
      <c r="X27" s="37">
        <f>+Departamento!W140</f>
        <v>0</v>
      </c>
      <c r="Y27" s="37">
        <f>+Departamento!X140</f>
        <v>0</v>
      </c>
      <c r="Z27" s="37">
        <f>+Departamento!Y140</f>
        <v>0</v>
      </c>
      <c r="AA27" s="37">
        <f>+Departamento!Z140</f>
        <v>0</v>
      </c>
      <c r="AB27" s="37">
        <f>+Departamento!AA140</f>
        <v>0</v>
      </c>
      <c r="AC27" s="37">
        <f>+Departamento!AB140</f>
        <v>0</v>
      </c>
      <c r="AD27" s="37">
        <f>+Departamento!AC140</f>
        <v>0</v>
      </c>
      <c r="AE27" s="37">
        <f t="shared" si="3"/>
        <v>44</v>
      </c>
      <c r="AF27" s="38">
        <f t="shared" si="4"/>
        <v>7.6388888888888895E-2</v>
      </c>
    </row>
    <row r="28" spans="2:34" x14ac:dyDescent="0.25">
      <c r="B28" s="133"/>
      <c r="C28" s="59" t="s">
        <v>36</v>
      </c>
      <c r="D28" s="37">
        <f>+Departamento!C132</f>
        <v>17</v>
      </c>
      <c r="E28" s="37">
        <f>+Departamento!D132</f>
        <v>38</v>
      </c>
      <c r="F28" s="55">
        <f t="shared" si="5"/>
        <v>55</v>
      </c>
      <c r="G28" s="37">
        <f>+Departamento!F132</f>
        <v>0</v>
      </c>
      <c r="H28" s="37">
        <f>+Departamento!G132</f>
        <v>0</v>
      </c>
      <c r="I28" s="37">
        <f>+Departamento!H132</f>
        <v>0</v>
      </c>
      <c r="J28" s="37">
        <f>+Departamento!I132</f>
        <v>0</v>
      </c>
      <c r="K28" s="37">
        <f>+Departamento!J132</f>
        <v>0</v>
      </c>
      <c r="L28" s="37">
        <f>+Departamento!K132</f>
        <v>0</v>
      </c>
      <c r="M28" s="37">
        <f>+Departamento!L132</f>
        <v>0</v>
      </c>
      <c r="N28" s="37">
        <f>+Departamento!M132</f>
        <v>0</v>
      </c>
      <c r="O28" s="37">
        <f>+Departamento!N132</f>
        <v>0</v>
      </c>
      <c r="P28" s="37">
        <f>+Departamento!O132</f>
        <v>0</v>
      </c>
      <c r="Q28" s="37">
        <f>+Departamento!P132</f>
        <v>0</v>
      </c>
      <c r="R28" s="37">
        <f>+Departamento!Q132</f>
        <v>0</v>
      </c>
      <c r="S28" s="37">
        <f>+Departamento!R132</f>
        <v>0</v>
      </c>
      <c r="T28" s="37">
        <f>+Departamento!S132</f>
        <v>0</v>
      </c>
      <c r="U28" s="37">
        <f>+Departamento!T132</f>
        <v>0</v>
      </c>
      <c r="V28" s="37">
        <f>+Departamento!U132</f>
        <v>0</v>
      </c>
      <c r="W28" s="37">
        <f>+Departamento!V132</f>
        <v>0</v>
      </c>
      <c r="X28" s="37">
        <f>+Departamento!W132</f>
        <v>0</v>
      </c>
      <c r="Y28" s="37">
        <f>+Departamento!X132</f>
        <v>0</v>
      </c>
      <c r="Z28" s="37">
        <f>+Departamento!Y132</f>
        <v>0</v>
      </c>
      <c r="AA28" s="37">
        <f>+Departamento!Z132</f>
        <v>0</v>
      </c>
      <c r="AB28" s="37">
        <f>+Departamento!AA132</f>
        <v>0</v>
      </c>
      <c r="AC28" s="37">
        <f>+Departamento!AB132</f>
        <v>0</v>
      </c>
      <c r="AD28" s="37">
        <f>+Departamento!AC132</f>
        <v>55</v>
      </c>
      <c r="AE28" s="37">
        <f t="shared" si="3"/>
        <v>55</v>
      </c>
      <c r="AF28" s="38">
        <f t="shared" si="4"/>
        <v>9.5486111111111105E-2</v>
      </c>
    </row>
    <row r="29" spans="2:34" x14ac:dyDescent="0.25">
      <c r="B29" s="133"/>
      <c r="C29" s="36" t="s">
        <v>154</v>
      </c>
      <c r="D29" s="37">
        <f>+Departamento!C143</f>
        <v>11</v>
      </c>
      <c r="E29" s="37">
        <f>+Departamento!D143</f>
        <v>16</v>
      </c>
      <c r="F29" s="55">
        <f t="shared" si="5"/>
        <v>27</v>
      </c>
      <c r="G29" s="37">
        <f>+Departamento!F143</f>
        <v>0</v>
      </c>
      <c r="H29" s="37">
        <f>+Departamento!G143</f>
        <v>0</v>
      </c>
      <c r="I29" s="37">
        <f>+Departamento!H143</f>
        <v>0</v>
      </c>
      <c r="J29" s="37">
        <f>+Departamento!I143</f>
        <v>0</v>
      </c>
      <c r="K29" s="37">
        <f>+Departamento!J143</f>
        <v>0</v>
      </c>
      <c r="L29" s="37">
        <f>+Departamento!K143</f>
        <v>0</v>
      </c>
      <c r="M29" s="37">
        <f>+Departamento!L143</f>
        <v>0</v>
      </c>
      <c r="N29" s="37">
        <f>+Departamento!M143</f>
        <v>0</v>
      </c>
      <c r="O29" s="37">
        <f>+Departamento!N143</f>
        <v>0</v>
      </c>
      <c r="P29" s="37">
        <f>+Departamento!O143</f>
        <v>0</v>
      </c>
      <c r="Q29" s="37">
        <f>+Departamento!P143</f>
        <v>1</v>
      </c>
      <c r="R29" s="37">
        <f>+Departamento!Q143</f>
        <v>0</v>
      </c>
      <c r="S29" s="37">
        <f>+Departamento!R143</f>
        <v>0</v>
      </c>
      <c r="T29" s="37">
        <f>+Departamento!S143</f>
        <v>0</v>
      </c>
      <c r="U29" s="37">
        <f>+Departamento!T143</f>
        <v>0</v>
      </c>
      <c r="V29" s="37">
        <f>+Departamento!U143</f>
        <v>0</v>
      </c>
      <c r="W29" s="37">
        <f>+Departamento!V143</f>
        <v>0</v>
      </c>
      <c r="X29" s="37">
        <f>+Departamento!W143</f>
        <v>0</v>
      </c>
      <c r="Y29" s="37">
        <f>+Departamento!X143</f>
        <v>0</v>
      </c>
      <c r="Z29" s="37">
        <f>+Departamento!Y143</f>
        <v>0</v>
      </c>
      <c r="AA29" s="37">
        <f>+Departamento!Z143</f>
        <v>0</v>
      </c>
      <c r="AB29" s="37">
        <f>+Departamento!AA143</f>
        <v>0</v>
      </c>
      <c r="AC29" s="37">
        <f>+Departamento!AB143</f>
        <v>26</v>
      </c>
      <c r="AD29" s="37">
        <f>+Departamento!AC143</f>
        <v>0</v>
      </c>
      <c r="AE29" s="37">
        <f t="shared" si="3"/>
        <v>27</v>
      </c>
      <c r="AF29" s="38">
        <f t="shared" si="4"/>
        <v>4.6875E-2</v>
      </c>
    </row>
    <row r="30" spans="2:34" x14ac:dyDescent="0.25">
      <c r="B30" s="133"/>
      <c r="C30" s="36" t="s">
        <v>37</v>
      </c>
      <c r="D30" s="37">
        <f>+Departamento!C131</f>
        <v>15</v>
      </c>
      <c r="E30" s="37">
        <f>+Departamento!D131</f>
        <v>36</v>
      </c>
      <c r="F30" s="55">
        <f t="shared" si="5"/>
        <v>51</v>
      </c>
      <c r="G30" s="37">
        <f>+Departamento!F131</f>
        <v>0</v>
      </c>
      <c r="H30" s="37">
        <f>+Departamento!G131</f>
        <v>0</v>
      </c>
      <c r="I30" s="37">
        <f>+Departamento!H131</f>
        <v>0</v>
      </c>
      <c r="J30" s="37">
        <f>+Departamento!I131</f>
        <v>0</v>
      </c>
      <c r="K30" s="37">
        <f>+Departamento!J131</f>
        <v>0</v>
      </c>
      <c r="L30" s="37">
        <f>+Departamento!K131</f>
        <v>0</v>
      </c>
      <c r="M30" s="37">
        <f>+Departamento!L131</f>
        <v>0</v>
      </c>
      <c r="N30" s="37">
        <f>+Departamento!M131</f>
        <v>0</v>
      </c>
      <c r="O30" s="37">
        <f>+Departamento!N131</f>
        <v>0</v>
      </c>
      <c r="P30" s="37">
        <f>+Departamento!O131</f>
        <v>0</v>
      </c>
      <c r="Q30" s="37">
        <f>+Departamento!P131</f>
        <v>2</v>
      </c>
      <c r="R30" s="37">
        <f>+Departamento!Q131</f>
        <v>0</v>
      </c>
      <c r="S30" s="37">
        <f>+Departamento!R131</f>
        <v>0</v>
      </c>
      <c r="T30" s="37">
        <f>+Departamento!S131</f>
        <v>0</v>
      </c>
      <c r="U30" s="37">
        <f>+Departamento!T131</f>
        <v>0</v>
      </c>
      <c r="V30" s="37">
        <f>+Departamento!U131</f>
        <v>0</v>
      </c>
      <c r="W30" s="37">
        <f>+Departamento!V131</f>
        <v>0</v>
      </c>
      <c r="X30" s="37">
        <f>+Departamento!W131</f>
        <v>0</v>
      </c>
      <c r="Y30" s="37">
        <f>+Departamento!X131</f>
        <v>0</v>
      </c>
      <c r="Z30" s="37">
        <f>+Departamento!Y131</f>
        <v>0</v>
      </c>
      <c r="AA30" s="37">
        <f>+Departamento!Z131</f>
        <v>0</v>
      </c>
      <c r="AB30" s="37">
        <f>+Departamento!AA131</f>
        <v>0</v>
      </c>
      <c r="AC30" s="37">
        <f>+Departamento!AB131</f>
        <v>49</v>
      </c>
      <c r="AD30" s="37">
        <f>+Departamento!AC131</f>
        <v>0</v>
      </c>
      <c r="AE30" s="37">
        <f t="shared" si="3"/>
        <v>51</v>
      </c>
      <c r="AF30" s="38">
        <f t="shared" si="4"/>
        <v>8.8541666666666671E-2</v>
      </c>
    </row>
    <row r="31" spans="2:34" x14ac:dyDescent="0.25">
      <c r="B31" s="133"/>
      <c r="C31" s="36" t="s">
        <v>78</v>
      </c>
      <c r="D31" s="37">
        <f>+Departamento!C145</f>
        <v>11</v>
      </c>
      <c r="E31" s="37">
        <f>+Departamento!D145</f>
        <v>12</v>
      </c>
      <c r="F31" s="55">
        <f t="shared" si="5"/>
        <v>23</v>
      </c>
      <c r="G31" s="37">
        <f>+Departamento!F145</f>
        <v>0</v>
      </c>
      <c r="H31" s="37">
        <f>+Departamento!G145</f>
        <v>0</v>
      </c>
      <c r="I31" s="37">
        <f>+Departamento!H145</f>
        <v>0</v>
      </c>
      <c r="J31" s="37">
        <f>+Departamento!I145</f>
        <v>0</v>
      </c>
      <c r="K31" s="37">
        <f>+Departamento!J145</f>
        <v>0</v>
      </c>
      <c r="L31" s="37">
        <f>+Departamento!K145</f>
        <v>0</v>
      </c>
      <c r="M31" s="37">
        <f>+Departamento!L145</f>
        <v>0</v>
      </c>
      <c r="N31" s="37">
        <f>+Departamento!M145</f>
        <v>0</v>
      </c>
      <c r="O31" s="37">
        <f>+Departamento!N145</f>
        <v>0</v>
      </c>
      <c r="P31" s="37">
        <f>+Departamento!O145</f>
        <v>2</v>
      </c>
      <c r="Q31" s="37">
        <f>+Departamento!P145</f>
        <v>0</v>
      </c>
      <c r="R31" s="37">
        <f>+Departamento!Q145</f>
        <v>0</v>
      </c>
      <c r="S31" s="37">
        <f>+Departamento!R145</f>
        <v>0</v>
      </c>
      <c r="T31" s="37">
        <f>+Departamento!S145</f>
        <v>0</v>
      </c>
      <c r="U31" s="37">
        <f>+Departamento!T145</f>
        <v>0</v>
      </c>
      <c r="V31" s="37">
        <f>+Departamento!U145</f>
        <v>0</v>
      </c>
      <c r="W31" s="37">
        <f>+Departamento!V145</f>
        <v>0</v>
      </c>
      <c r="X31" s="37">
        <f>+Departamento!W145</f>
        <v>0</v>
      </c>
      <c r="Y31" s="37">
        <f>+Departamento!X145</f>
        <v>0</v>
      </c>
      <c r="Z31" s="37">
        <f>+Departamento!Y145</f>
        <v>0</v>
      </c>
      <c r="AA31" s="37">
        <f>+Departamento!Z145</f>
        <v>0</v>
      </c>
      <c r="AB31" s="37">
        <f>+Departamento!AA145</f>
        <v>0</v>
      </c>
      <c r="AC31" s="37">
        <f>+Departamento!AB145</f>
        <v>20</v>
      </c>
      <c r="AD31" s="37">
        <f>+Departamento!AC145</f>
        <v>1</v>
      </c>
      <c r="AE31" s="37">
        <f t="shared" si="3"/>
        <v>23</v>
      </c>
      <c r="AF31" s="38">
        <f t="shared" ref="AF31:AF32" si="6">SUM(AE31)/SUM($AE$24:$AE$38)</f>
        <v>3.9930555555555552E-2</v>
      </c>
    </row>
    <row r="32" spans="2:34" x14ac:dyDescent="0.25">
      <c r="B32" s="133"/>
      <c r="C32" s="36" t="s">
        <v>160</v>
      </c>
      <c r="D32" s="37">
        <f>+Departamento!C141</f>
        <v>24</v>
      </c>
      <c r="E32" s="37">
        <f>+Departamento!D141</f>
        <v>35</v>
      </c>
      <c r="F32" s="37">
        <f>+Departamento!E141</f>
        <v>59</v>
      </c>
      <c r="G32" s="37">
        <f>+Departamento!F141</f>
        <v>0</v>
      </c>
      <c r="H32" s="37">
        <f>+Departamento!G141</f>
        <v>0</v>
      </c>
      <c r="I32" s="37">
        <f>+Departamento!H141</f>
        <v>0</v>
      </c>
      <c r="J32" s="37">
        <f>+Departamento!I141</f>
        <v>0</v>
      </c>
      <c r="K32" s="37">
        <f>+Departamento!J141</f>
        <v>0</v>
      </c>
      <c r="L32" s="37">
        <f>+Departamento!K141</f>
        <v>0</v>
      </c>
      <c r="M32" s="37">
        <f>+Departamento!L141</f>
        <v>0</v>
      </c>
      <c r="N32" s="37">
        <f>+Departamento!M141</f>
        <v>0</v>
      </c>
      <c r="O32" s="37">
        <f>+Departamento!N141</f>
        <v>0</v>
      </c>
      <c r="P32" s="37">
        <f>+Departamento!O141</f>
        <v>0</v>
      </c>
      <c r="Q32" s="37">
        <f>+Departamento!P141</f>
        <v>0</v>
      </c>
      <c r="R32" s="37">
        <f>+Departamento!Q141</f>
        <v>0</v>
      </c>
      <c r="S32" s="37">
        <f>+Departamento!R141</f>
        <v>0</v>
      </c>
      <c r="T32" s="37">
        <f>+Departamento!S141</f>
        <v>0</v>
      </c>
      <c r="U32" s="37">
        <f>+Departamento!T141</f>
        <v>0</v>
      </c>
      <c r="V32" s="37">
        <f>+Departamento!U141</f>
        <v>0</v>
      </c>
      <c r="W32" s="37">
        <f>+Departamento!V141</f>
        <v>0</v>
      </c>
      <c r="X32" s="37">
        <f>+Departamento!W141</f>
        <v>0</v>
      </c>
      <c r="Y32" s="37">
        <f>+Departamento!X141</f>
        <v>0</v>
      </c>
      <c r="Z32" s="37">
        <f>+Departamento!Y141</f>
        <v>0</v>
      </c>
      <c r="AA32" s="37">
        <f>+Departamento!Z141</f>
        <v>0</v>
      </c>
      <c r="AB32" s="37">
        <f>+Departamento!AA141</f>
        <v>0</v>
      </c>
      <c r="AC32" s="37">
        <f>+Departamento!AB141</f>
        <v>59</v>
      </c>
      <c r="AD32" s="37">
        <f>+Departamento!AC141</f>
        <v>0</v>
      </c>
      <c r="AE32" s="37">
        <f t="shared" si="3"/>
        <v>59</v>
      </c>
      <c r="AF32" s="38">
        <f t="shared" si="6"/>
        <v>0.10243055555555555</v>
      </c>
    </row>
    <row r="33" spans="2:32" x14ac:dyDescent="0.25">
      <c r="B33" s="133"/>
      <c r="C33" s="36" t="s">
        <v>38</v>
      </c>
      <c r="D33" s="37">
        <f>+Departamento!C136</f>
        <v>11</v>
      </c>
      <c r="E33" s="37">
        <f>+Departamento!D136</f>
        <v>33</v>
      </c>
      <c r="F33" s="37">
        <f>+Departamento!E136</f>
        <v>44</v>
      </c>
      <c r="G33" s="37">
        <f>+Departamento!F136</f>
        <v>0</v>
      </c>
      <c r="H33" s="37">
        <f>+Departamento!G136</f>
        <v>0</v>
      </c>
      <c r="I33" s="37">
        <f>+Departamento!H136</f>
        <v>0</v>
      </c>
      <c r="J33" s="37">
        <f>+Departamento!I136</f>
        <v>0</v>
      </c>
      <c r="K33" s="37">
        <f>+Departamento!J136</f>
        <v>0</v>
      </c>
      <c r="L33" s="37">
        <f>+Departamento!K136</f>
        <v>0</v>
      </c>
      <c r="M33" s="37">
        <f>+Departamento!L136</f>
        <v>0</v>
      </c>
      <c r="N33" s="37">
        <f>+Departamento!M136</f>
        <v>0</v>
      </c>
      <c r="O33" s="37">
        <f>+Departamento!N136</f>
        <v>0</v>
      </c>
      <c r="P33" s="37">
        <f>+Departamento!O136</f>
        <v>0</v>
      </c>
      <c r="Q33" s="37">
        <f>+Departamento!P136</f>
        <v>0</v>
      </c>
      <c r="R33" s="37">
        <f>+Departamento!Q136</f>
        <v>0</v>
      </c>
      <c r="S33" s="37">
        <f>+Departamento!R136</f>
        <v>0</v>
      </c>
      <c r="T33" s="37">
        <f>+Departamento!S136</f>
        <v>0</v>
      </c>
      <c r="U33" s="37">
        <f>+Departamento!T136</f>
        <v>0</v>
      </c>
      <c r="V33" s="37">
        <f>+Departamento!U136</f>
        <v>0</v>
      </c>
      <c r="W33" s="37">
        <f>+Departamento!V136</f>
        <v>0</v>
      </c>
      <c r="X33" s="37">
        <f>+Departamento!W136</f>
        <v>0</v>
      </c>
      <c r="Y33" s="37">
        <f>+Departamento!X136</f>
        <v>0</v>
      </c>
      <c r="Z33" s="37">
        <f>+Departamento!Y136</f>
        <v>0</v>
      </c>
      <c r="AA33" s="37">
        <f>+Departamento!Z136</f>
        <v>0</v>
      </c>
      <c r="AB33" s="37">
        <f>+Departamento!AA136</f>
        <v>0</v>
      </c>
      <c r="AC33" s="37">
        <f>+Departamento!AB136</f>
        <v>44</v>
      </c>
      <c r="AD33" s="37">
        <f>+Departamento!AC136</f>
        <v>0</v>
      </c>
      <c r="AE33" s="37">
        <f t="shared" si="3"/>
        <v>44</v>
      </c>
      <c r="AF33" s="38">
        <f t="shared" ref="AF33:AF38" si="7">SUM(AE33)/SUM($AE$24:$AE$38)</f>
        <v>7.6388888888888895E-2</v>
      </c>
    </row>
    <row r="34" spans="2:32" x14ac:dyDescent="0.25">
      <c r="B34" s="133"/>
      <c r="C34" s="36" t="s">
        <v>39</v>
      </c>
      <c r="D34" s="37">
        <f>+Departamento!C138</f>
        <v>13</v>
      </c>
      <c r="E34" s="37">
        <f>+Departamento!D138</f>
        <v>28</v>
      </c>
      <c r="F34" s="37">
        <f>+Departamento!E138</f>
        <v>41</v>
      </c>
      <c r="G34" s="37">
        <f>+Departamento!F138</f>
        <v>1</v>
      </c>
      <c r="H34" s="37">
        <f>+Departamento!G138</f>
        <v>0</v>
      </c>
      <c r="I34" s="37">
        <f>+Departamento!H138</f>
        <v>0</v>
      </c>
      <c r="J34" s="37">
        <f>+Departamento!I138</f>
        <v>0</v>
      </c>
      <c r="K34" s="37">
        <f>+Departamento!J138</f>
        <v>0</v>
      </c>
      <c r="L34" s="37">
        <f>+Departamento!K138</f>
        <v>0</v>
      </c>
      <c r="M34" s="37">
        <f>+Departamento!L138</f>
        <v>0</v>
      </c>
      <c r="N34" s="37">
        <f>+Departamento!M138</f>
        <v>0</v>
      </c>
      <c r="O34" s="37">
        <f>+Departamento!N138</f>
        <v>0</v>
      </c>
      <c r="P34" s="37">
        <f>+Departamento!O138</f>
        <v>1</v>
      </c>
      <c r="Q34" s="37">
        <f>+Departamento!P138</f>
        <v>1</v>
      </c>
      <c r="R34" s="37">
        <f>+Departamento!Q138</f>
        <v>0</v>
      </c>
      <c r="S34" s="37">
        <f>+Departamento!R138</f>
        <v>0</v>
      </c>
      <c r="T34" s="37">
        <f>+Departamento!S138</f>
        <v>0</v>
      </c>
      <c r="U34" s="37">
        <f>+Departamento!T138</f>
        <v>0</v>
      </c>
      <c r="V34" s="37">
        <f>+Departamento!U138</f>
        <v>0</v>
      </c>
      <c r="W34" s="37">
        <f>+Departamento!V138</f>
        <v>0</v>
      </c>
      <c r="X34" s="37">
        <f>+Departamento!W138</f>
        <v>0</v>
      </c>
      <c r="Y34" s="37">
        <f>+Departamento!X138</f>
        <v>0</v>
      </c>
      <c r="Z34" s="37">
        <f>+Departamento!Y138</f>
        <v>0</v>
      </c>
      <c r="AA34" s="37">
        <f>+Departamento!Z138</f>
        <v>0</v>
      </c>
      <c r="AB34" s="37">
        <f>+Departamento!AA138</f>
        <v>0</v>
      </c>
      <c r="AC34" s="37">
        <f>+Departamento!AB138</f>
        <v>38</v>
      </c>
      <c r="AD34" s="37">
        <f>+Departamento!AC138</f>
        <v>0</v>
      </c>
      <c r="AE34" s="37">
        <f t="shared" si="3"/>
        <v>41</v>
      </c>
      <c r="AF34" s="38">
        <f t="shared" si="7"/>
        <v>7.1180555555555552E-2</v>
      </c>
    </row>
    <row r="35" spans="2:32" x14ac:dyDescent="0.25">
      <c r="B35" s="133"/>
      <c r="C35" s="36" t="s">
        <v>40</v>
      </c>
      <c r="D35" s="37">
        <f>+Departamento!C134</f>
        <v>31</v>
      </c>
      <c r="E35" s="37">
        <f>+Departamento!D134</f>
        <v>16</v>
      </c>
      <c r="F35" s="37">
        <f>+Departamento!E134</f>
        <v>47</v>
      </c>
      <c r="G35" s="37">
        <f>+Departamento!F134</f>
        <v>1</v>
      </c>
      <c r="H35" s="37">
        <f>+Departamento!G134</f>
        <v>0</v>
      </c>
      <c r="I35" s="37">
        <f>+Departamento!H134</f>
        <v>0</v>
      </c>
      <c r="J35" s="37">
        <f>+Departamento!I134</f>
        <v>0</v>
      </c>
      <c r="K35" s="37">
        <f>+Departamento!J134</f>
        <v>46</v>
      </c>
      <c r="L35" s="37">
        <f>+Departamento!K134</f>
        <v>0</v>
      </c>
      <c r="M35" s="37">
        <f>+Departamento!L134</f>
        <v>0</v>
      </c>
      <c r="N35" s="37">
        <f>+Departamento!M134</f>
        <v>0</v>
      </c>
      <c r="O35" s="37">
        <f>+Departamento!N134</f>
        <v>0</v>
      </c>
      <c r="P35" s="37">
        <f>+Departamento!O134</f>
        <v>0</v>
      </c>
      <c r="Q35" s="37">
        <f>+Departamento!P134</f>
        <v>0</v>
      </c>
      <c r="R35" s="37">
        <f>+Departamento!Q134</f>
        <v>0</v>
      </c>
      <c r="S35" s="37">
        <f>+Departamento!R134</f>
        <v>0</v>
      </c>
      <c r="T35" s="37">
        <f>+Departamento!S134</f>
        <v>0</v>
      </c>
      <c r="U35" s="37">
        <f>+Departamento!T134</f>
        <v>0</v>
      </c>
      <c r="V35" s="37">
        <f>+Departamento!U134</f>
        <v>0</v>
      </c>
      <c r="W35" s="37">
        <f>+Departamento!V134</f>
        <v>0</v>
      </c>
      <c r="X35" s="37">
        <f>+Departamento!W134</f>
        <v>0</v>
      </c>
      <c r="Y35" s="37">
        <f>+Departamento!X134</f>
        <v>0</v>
      </c>
      <c r="Z35" s="37">
        <f>+Departamento!Y134</f>
        <v>0</v>
      </c>
      <c r="AA35" s="37">
        <f>+Departamento!Z134</f>
        <v>0</v>
      </c>
      <c r="AB35" s="37">
        <f>+Departamento!AA134</f>
        <v>0</v>
      </c>
      <c r="AC35" s="37">
        <f>+Departamento!AB134</f>
        <v>0</v>
      </c>
      <c r="AD35" s="37">
        <f>+Departamento!AC134</f>
        <v>0</v>
      </c>
      <c r="AE35" s="37">
        <f t="shared" si="3"/>
        <v>47</v>
      </c>
      <c r="AF35" s="38">
        <f t="shared" si="7"/>
        <v>8.1597222222222224E-2</v>
      </c>
    </row>
    <row r="36" spans="2:32" x14ac:dyDescent="0.25">
      <c r="B36" s="133"/>
      <c r="C36" s="59" t="s">
        <v>43</v>
      </c>
      <c r="D36" s="37">
        <f>+Departamento!C135</f>
        <v>20</v>
      </c>
      <c r="E36" s="37">
        <f>+Departamento!D135</f>
        <v>20</v>
      </c>
      <c r="F36" s="37">
        <f>+Departamento!E135</f>
        <v>40</v>
      </c>
      <c r="G36" s="37">
        <f>+Departamento!F135</f>
        <v>0</v>
      </c>
      <c r="H36" s="37">
        <f>+Departamento!G135</f>
        <v>0</v>
      </c>
      <c r="I36" s="37">
        <f>+Departamento!H135</f>
        <v>0</v>
      </c>
      <c r="J36" s="37">
        <f>+Departamento!I135</f>
        <v>0</v>
      </c>
      <c r="K36" s="37">
        <f>+Departamento!J135</f>
        <v>0</v>
      </c>
      <c r="L36" s="37">
        <f>+Departamento!K135</f>
        <v>0</v>
      </c>
      <c r="M36" s="37">
        <f>+Departamento!L135</f>
        <v>0</v>
      </c>
      <c r="N36" s="37">
        <f>+Departamento!M135</f>
        <v>0</v>
      </c>
      <c r="O36" s="37">
        <f>+Departamento!N135</f>
        <v>0</v>
      </c>
      <c r="P36" s="37">
        <f>+Departamento!O135</f>
        <v>0</v>
      </c>
      <c r="Q36" s="37">
        <f>+Departamento!P135</f>
        <v>0</v>
      </c>
      <c r="R36" s="37">
        <f>+Departamento!Q135</f>
        <v>0</v>
      </c>
      <c r="S36" s="37">
        <f>+Departamento!R135</f>
        <v>0</v>
      </c>
      <c r="T36" s="37">
        <f>+Departamento!S135</f>
        <v>0</v>
      </c>
      <c r="U36" s="37">
        <f>+Departamento!T135</f>
        <v>0</v>
      </c>
      <c r="V36" s="37">
        <f>+Departamento!U135</f>
        <v>0</v>
      </c>
      <c r="W36" s="37">
        <f>+Departamento!V135</f>
        <v>0</v>
      </c>
      <c r="X36" s="37">
        <f>+Departamento!W135</f>
        <v>0</v>
      </c>
      <c r="Y36" s="37">
        <f>+Departamento!X135</f>
        <v>0</v>
      </c>
      <c r="Z36" s="37">
        <f>+Departamento!Y135</f>
        <v>0</v>
      </c>
      <c r="AA36" s="37">
        <f>+Departamento!Z135</f>
        <v>0</v>
      </c>
      <c r="AB36" s="37">
        <f>+Departamento!AA135</f>
        <v>0</v>
      </c>
      <c r="AC36" s="37">
        <f>+Departamento!AB135</f>
        <v>16</v>
      </c>
      <c r="AD36" s="37">
        <f>+Departamento!AC135</f>
        <v>24</v>
      </c>
      <c r="AE36" s="37">
        <f t="shared" si="3"/>
        <v>40</v>
      </c>
      <c r="AF36" s="38">
        <f t="shared" si="7"/>
        <v>6.9444444444444448E-2</v>
      </c>
    </row>
    <row r="37" spans="2:32" x14ac:dyDescent="0.25">
      <c r="B37" s="133"/>
      <c r="C37" s="36" t="s">
        <v>41</v>
      </c>
      <c r="D37" s="37">
        <f>+Departamento!C139</f>
        <v>14</v>
      </c>
      <c r="E37" s="37">
        <f>+Departamento!D139</f>
        <v>15</v>
      </c>
      <c r="F37" s="55">
        <f t="shared" si="5"/>
        <v>29</v>
      </c>
      <c r="G37" s="37">
        <f>+Departamento!F139</f>
        <v>0</v>
      </c>
      <c r="H37" s="37">
        <f>+Departamento!G139</f>
        <v>0</v>
      </c>
      <c r="I37" s="37">
        <f>+Departamento!H139</f>
        <v>0</v>
      </c>
      <c r="J37" s="37">
        <f>+Departamento!I139</f>
        <v>0</v>
      </c>
      <c r="K37" s="37">
        <f>+Departamento!J139</f>
        <v>0</v>
      </c>
      <c r="L37" s="37">
        <f>+Departamento!K139</f>
        <v>0</v>
      </c>
      <c r="M37" s="37">
        <f>+Departamento!L139</f>
        <v>0</v>
      </c>
      <c r="N37" s="37">
        <f>+Departamento!M139</f>
        <v>0</v>
      </c>
      <c r="O37" s="37">
        <f>+Departamento!N139</f>
        <v>0</v>
      </c>
      <c r="P37" s="37">
        <f>+Departamento!O139</f>
        <v>0</v>
      </c>
      <c r="Q37" s="37">
        <f>+Departamento!P139</f>
        <v>0</v>
      </c>
      <c r="R37" s="37">
        <f>+Departamento!Q139</f>
        <v>0</v>
      </c>
      <c r="S37" s="37">
        <f>+Departamento!R139</f>
        <v>0</v>
      </c>
      <c r="T37" s="37">
        <f>+Departamento!S139</f>
        <v>0</v>
      </c>
      <c r="U37" s="37">
        <f>+Departamento!T139</f>
        <v>0</v>
      </c>
      <c r="V37" s="37">
        <f>+Departamento!U139</f>
        <v>0</v>
      </c>
      <c r="W37" s="37">
        <f>+Departamento!V139</f>
        <v>0</v>
      </c>
      <c r="X37" s="37">
        <f>+Departamento!W139</f>
        <v>0</v>
      </c>
      <c r="Y37" s="37">
        <f>+Departamento!X139</f>
        <v>0</v>
      </c>
      <c r="Z37" s="37">
        <f>+Departamento!Y139</f>
        <v>0</v>
      </c>
      <c r="AA37" s="37">
        <f>+Departamento!Z139</f>
        <v>0</v>
      </c>
      <c r="AB37" s="37">
        <f>+Departamento!AA139</f>
        <v>0</v>
      </c>
      <c r="AC37" s="37">
        <f>+Departamento!AB139</f>
        <v>29</v>
      </c>
      <c r="AD37" s="37">
        <f>+Departamento!AC139</f>
        <v>0</v>
      </c>
      <c r="AE37" s="37">
        <f t="shared" si="3"/>
        <v>29</v>
      </c>
      <c r="AF37" s="38">
        <f t="shared" si="7"/>
        <v>5.0347222222222224E-2</v>
      </c>
    </row>
    <row r="38" spans="2:32" x14ac:dyDescent="0.25">
      <c r="B38" s="134"/>
      <c r="C38" s="36" t="s">
        <v>42</v>
      </c>
      <c r="D38" s="37">
        <f>+Departamento!C144</f>
        <v>13</v>
      </c>
      <c r="E38" s="37">
        <f>+Departamento!D144</f>
        <v>17</v>
      </c>
      <c r="F38" s="55">
        <f t="shared" si="5"/>
        <v>30</v>
      </c>
      <c r="G38" s="37">
        <f>+Departamento!F144</f>
        <v>0</v>
      </c>
      <c r="H38" s="37">
        <f>+Departamento!G144</f>
        <v>0</v>
      </c>
      <c r="I38" s="37">
        <f>+Departamento!H144</f>
        <v>0</v>
      </c>
      <c r="J38" s="37">
        <f>+Departamento!I144</f>
        <v>0</v>
      </c>
      <c r="K38" s="37">
        <f>+Departamento!J144</f>
        <v>0</v>
      </c>
      <c r="L38" s="37">
        <f>+Departamento!K144</f>
        <v>0</v>
      </c>
      <c r="M38" s="37">
        <f>+Departamento!L144</f>
        <v>0</v>
      </c>
      <c r="N38" s="37">
        <f>+Departamento!M144</f>
        <v>0</v>
      </c>
      <c r="O38" s="37">
        <f>+Departamento!N144</f>
        <v>0</v>
      </c>
      <c r="P38" s="37">
        <f>+Departamento!O144</f>
        <v>1</v>
      </c>
      <c r="Q38" s="37">
        <f>+Departamento!P144</f>
        <v>0</v>
      </c>
      <c r="R38" s="37">
        <f>+Departamento!Q144</f>
        <v>0</v>
      </c>
      <c r="S38" s="37">
        <f>+Departamento!R144</f>
        <v>0</v>
      </c>
      <c r="T38" s="37">
        <f>+Departamento!S144</f>
        <v>0</v>
      </c>
      <c r="U38" s="37">
        <f>+Departamento!T144</f>
        <v>0</v>
      </c>
      <c r="V38" s="37">
        <f>+Departamento!U144</f>
        <v>0</v>
      </c>
      <c r="W38" s="37">
        <f>+Departamento!V144</f>
        <v>0</v>
      </c>
      <c r="X38" s="37">
        <f>+Departamento!W144</f>
        <v>0</v>
      </c>
      <c r="Y38" s="37">
        <f>+Departamento!X144</f>
        <v>0</v>
      </c>
      <c r="Z38" s="37">
        <f>+Departamento!Y144</f>
        <v>0</v>
      </c>
      <c r="AA38" s="37">
        <f>+Departamento!Z144</f>
        <v>0</v>
      </c>
      <c r="AB38" s="37">
        <f>+Departamento!AA144</f>
        <v>0</v>
      </c>
      <c r="AC38" s="37">
        <f>+Departamento!AB144</f>
        <v>29</v>
      </c>
      <c r="AD38" s="37">
        <f>+Departamento!AC144</f>
        <v>0</v>
      </c>
      <c r="AE38" s="37">
        <f t="shared" si="3"/>
        <v>30</v>
      </c>
      <c r="AF38" s="38">
        <f t="shared" si="7"/>
        <v>5.2083333333333336E-2</v>
      </c>
    </row>
    <row r="39" spans="2:32" x14ac:dyDescent="0.25">
      <c r="B39" s="128" t="s">
        <v>59</v>
      </c>
      <c r="C39" s="128"/>
      <c r="D39" s="61">
        <f>SUM(D24:D38)</f>
        <v>232</v>
      </c>
      <c r="E39" s="61">
        <f>SUM(E24:E38)</f>
        <v>344</v>
      </c>
      <c r="F39" s="62">
        <f>SUM(F24:F38)</f>
        <v>576</v>
      </c>
      <c r="G39" s="129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1"/>
      <c r="AE39" s="61">
        <f>SUM(AE24:AE38)</f>
        <v>576</v>
      </c>
      <c r="AF39" s="63">
        <f>SUM(AF24:AF38)</f>
        <v>1</v>
      </c>
    </row>
    <row r="40" spans="2:32" x14ac:dyDescent="0.25">
      <c r="B40" s="41"/>
      <c r="C40" s="42"/>
      <c r="D40" s="43"/>
      <c r="E40" s="43"/>
      <c r="F40" s="43"/>
      <c r="G40" s="43"/>
      <c r="H40" s="44"/>
      <c r="I40" s="44"/>
      <c r="J40" s="44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</row>
    <row r="41" spans="2:32" x14ac:dyDescent="0.25">
      <c r="G41" s="40"/>
    </row>
    <row r="42" spans="2:32" ht="18.75" x14ac:dyDescent="0.3">
      <c r="B42" s="135" t="s">
        <v>61</v>
      </c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</row>
    <row r="43" spans="2:32" x14ac:dyDescent="0.25">
      <c r="B43" s="136" t="s">
        <v>27</v>
      </c>
      <c r="C43" s="136" t="s">
        <v>31</v>
      </c>
      <c r="D43" s="145" t="s">
        <v>28</v>
      </c>
      <c r="E43" s="146"/>
      <c r="F43" s="147"/>
      <c r="G43" s="137" t="s">
        <v>24</v>
      </c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8" t="s">
        <v>25</v>
      </c>
      <c r="AF43" s="140" t="s">
        <v>26</v>
      </c>
    </row>
    <row r="44" spans="2:32" ht="108" customHeight="1" x14ac:dyDescent="0.25">
      <c r="B44" s="136"/>
      <c r="C44" s="136"/>
      <c r="D44" s="32" t="s">
        <v>30</v>
      </c>
      <c r="E44" s="32" t="s">
        <v>29</v>
      </c>
      <c r="F44" s="33" t="s">
        <v>25</v>
      </c>
      <c r="G44" s="34" t="s">
        <v>0</v>
      </c>
      <c r="H44" s="34" t="s">
        <v>1</v>
      </c>
      <c r="I44" s="34" t="s">
        <v>2</v>
      </c>
      <c r="J44" s="34" t="s">
        <v>3</v>
      </c>
      <c r="K44" s="34" t="s">
        <v>4</v>
      </c>
      <c r="L44" s="34" t="s">
        <v>5</v>
      </c>
      <c r="M44" s="34" t="s">
        <v>6</v>
      </c>
      <c r="N44" s="34" t="s">
        <v>7</v>
      </c>
      <c r="O44" s="34" t="s">
        <v>8</v>
      </c>
      <c r="P44" s="34" t="s">
        <v>9</v>
      </c>
      <c r="Q44" s="34" t="s">
        <v>10</v>
      </c>
      <c r="R44" s="34" t="s">
        <v>11</v>
      </c>
      <c r="S44" s="34" t="s">
        <v>12</v>
      </c>
      <c r="T44" s="34" t="s">
        <v>13</v>
      </c>
      <c r="U44" s="34" t="s">
        <v>14</v>
      </c>
      <c r="V44" s="34" t="s">
        <v>15</v>
      </c>
      <c r="W44" s="34" t="s">
        <v>16</v>
      </c>
      <c r="X44" s="34" t="s">
        <v>17</v>
      </c>
      <c r="Y44" s="34" t="s">
        <v>18</v>
      </c>
      <c r="Z44" s="34" t="s">
        <v>19</v>
      </c>
      <c r="AA44" s="34" t="s">
        <v>20</v>
      </c>
      <c r="AB44" s="34" t="s">
        <v>21</v>
      </c>
      <c r="AC44" s="34" t="s">
        <v>22</v>
      </c>
      <c r="AD44" s="34" t="s">
        <v>23</v>
      </c>
      <c r="AE44" s="139"/>
      <c r="AF44" s="141"/>
    </row>
    <row r="45" spans="2:32" x14ac:dyDescent="0.25">
      <c r="B45" s="35" t="s">
        <v>63</v>
      </c>
      <c r="C45" s="36" t="s">
        <v>64</v>
      </c>
      <c r="D45" s="37">
        <f>+Departamento!C36</f>
        <v>18</v>
      </c>
      <c r="E45" s="37">
        <f>+Departamento!D36</f>
        <v>20</v>
      </c>
      <c r="F45" s="37">
        <f t="shared" ref="F45:F57" si="8">SUM(D45:E45)</f>
        <v>38</v>
      </c>
      <c r="G45" s="37">
        <f>+Departamento!F36</f>
        <v>0</v>
      </c>
      <c r="H45" s="37">
        <f>+Departamento!G36</f>
        <v>0</v>
      </c>
      <c r="I45" s="37">
        <f>+Departamento!H36</f>
        <v>0</v>
      </c>
      <c r="J45" s="37">
        <f>+Departamento!I36</f>
        <v>0</v>
      </c>
      <c r="K45" s="37">
        <f>+Departamento!J36</f>
        <v>0</v>
      </c>
      <c r="L45" s="37">
        <f>+Departamento!K36</f>
        <v>0</v>
      </c>
      <c r="M45" s="37">
        <f>+Departamento!L36</f>
        <v>0</v>
      </c>
      <c r="N45" s="37">
        <f>+Departamento!M36</f>
        <v>0</v>
      </c>
      <c r="O45" s="37">
        <f>+Departamento!N36</f>
        <v>0</v>
      </c>
      <c r="P45" s="37">
        <f>+Departamento!O36</f>
        <v>0</v>
      </c>
      <c r="Q45" s="37">
        <f>+Departamento!P36</f>
        <v>0</v>
      </c>
      <c r="R45" s="37">
        <f>+Departamento!Q36</f>
        <v>0</v>
      </c>
      <c r="S45" s="37">
        <f>+Departamento!R36</f>
        <v>0</v>
      </c>
      <c r="T45" s="37">
        <f>+Departamento!S36</f>
        <v>0</v>
      </c>
      <c r="U45" s="37">
        <f>+Departamento!T36</f>
        <v>0</v>
      </c>
      <c r="V45" s="37">
        <f>+Departamento!U36</f>
        <v>0</v>
      </c>
      <c r="W45" s="37">
        <f>+Departamento!V36</f>
        <v>0</v>
      </c>
      <c r="X45" s="37">
        <f>+Departamento!W36</f>
        <v>0</v>
      </c>
      <c r="Y45" s="37">
        <f>+Departamento!X36</f>
        <v>0</v>
      </c>
      <c r="Z45" s="37">
        <f>+Departamento!Y36</f>
        <v>0</v>
      </c>
      <c r="AA45" s="37">
        <f>+Departamento!Z36</f>
        <v>0</v>
      </c>
      <c r="AB45" s="37">
        <f>+Departamento!AA36</f>
        <v>0</v>
      </c>
      <c r="AC45" s="37">
        <f>+Departamento!AB36</f>
        <v>0</v>
      </c>
      <c r="AD45" s="37">
        <f>+Departamento!AC36</f>
        <v>38</v>
      </c>
      <c r="AE45" s="37">
        <f t="shared" ref="AE45:AE57" si="9">SUM(G45:AD45)</f>
        <v>38</v>
      </c>
      <c r="AF45" s="38">
        <f t="shared" ref="AF45:AF57" si="10">SUM(AE45)/SUM($AE$45:$AE$57)</f>
        <v>7.2106261859582549E-2</v>
      </c>
    </row>
    <row r="46" spans="2:32" x14ac:dyDescent="0.25">
      <c r="B46" s="35" t="s">
        <v>65</v>
      </c>
      <c r="C46" s="36" t="s">
        <v>146</v>
      </c>
      <c r="D46" s="37">
        <f>+Departamento!C30</f>
        <v>11</v>
      </c>
      <c r="E46" s="37">
        <f>+Departamento!D30</f>
        <v>16</v>
      </c>
      <c r="F46" s="37">
        <f t="shared" si="8"/>
        <v>27</v>
      </c>
      <c r="G46" s="37">
        <f>+Departamento!F30</f>
        <v>0</v>
      </c>
      <c r="H46" s="37">
        <f>+Departamento!G30</f>
        <v>0</v>
      </c>
      <c r="I46" s="37">
        <f>+Departamento!H30</f>
        <v>0</v>
      </c>
      <c r="J46" s="37">
        <f>+Departamento!I30</f>
        <v>0</v>
      </c>
      <c r="K46" s="37">
        <f>+Departamento!J30</f>
        <v>0</v>
      </c>
      <c r="L46" s="37">
        <f>+Departamento!K30</f>
        <v>0</v>
      </c>
      <c r="M46" s="37">
        <f>+Departamento!L30</f>
        <v>0</v>
      </c>
      <c r="N46" s="37">
        <f>+Departamento!M30</f>
        <v>0</v>
      </c>
      <c r="O46" s="37">
        <f>+Departamento!N30</f>
        <v>0</v>
      </c>
      <c r="P46" s="37">
        <f>+Departamento!O30</f>
        <v>0</v>
      </c>
      <c r="Q46" s="37">
        <f>+Departamento!P30</f>
        <v>0</v>
      </c>
      <c r="R46" s="37">
        <f>+Departamento!Q30</f>
        <v>0</v>
      </c>
      <c r="S46" s="37">
        <f>+Departamento!R30</f>
        <v>0</v>
      </c>
      <c r="T46" s="37">
        <f>+Departamento!S30</f>
        <v>0</v>
      </c>
      <c r="U46" s="37">
        <f>+Departamento!T30</f>
        <v>0</v>
      </c>
      <c r="V46" s="37">
        <f>+Departamento!U30</f>
        <v>0</v>
      </c>
      <c r="W46" s="37">
        <f>+Departamento!V30</f>
        <v>0</v>
      </c>
      <c r="X46" s="37">
        <f>+Departamento!W30</f>
        <v>0</v>
      </c>
      <c r="Y46" s="37">
        <f>+Departamento!X30</f>
        <v>0</v>
      </c>
      <c r="Z46" s="37">
        <f>+Departamento!Y30</f>
        <v>0</v>
      </c>
      <c r="AA46" s="37">
        <f>+Departamento!Z30</f>
        <v>0</v>
      </c>
      <c r="AB46" s="37">
        <f>+Departamento!AA30</f>
        <v>0</v>
      </c>
      <c r="AC46" s="37">
        <f>+Departamento!AB30</f>
        <v>27</v>
      </c>
      <c r="AD46" s="37">
        <f>+Departamento!AC30</f>
        <v>0</v>
      </c>
      <c r="AE46" s="37">
        <f t="shared" si="9"/>
        <v>27</v>
      </c>
      <c r="AF46" s="38">
        <f t="shared" si="10"/>
        <v>5.1233396584440226E-2</v>
      </c>
    </row>
    <row r="47" spans="2:32" x14ac:dyDescent="0.25">
      <c r="B47" s="35" t="s">
        <v>65</v>
      </c>
      <c r="C47" s="36" t="s">
        <v>156</v>
      </c>
      <c r="D47" s="37">
        <f>+Departamento!C31</f>
        <v>13</v>
      </c>
      <c r="E47" s="37">
        <f>+Departamento!D31</f>
        <v>11</v>
      </c>
      <c r="F47" s="37">
        <f t="shared" si="8"/>
        <v>24</v>
      </c>
      <c r="G47" s="37">
        <f>+Departamento!F31</f>
        <v>0</v>
      </c>
      <c r="H47" s="37">
        <f>+Departamento!G31</f>
        <v>0</v>
      </c>
      <c r="I47" s="37">
        <f>+Departamento!H31</f>
        <v>0</v>
      </c>
      <c r="J47" s="37">
        <f>+Departamento!I31</f>
        <v>0</v>
      </c>
      <c r="K47" s="37">
        <f>+Departamento!J31</f>
        <v>0</v>
      </c>
      <c r="L47" s="37">
        <f>+Departamento!K31</f>
        <v>0</v>
      </c>
      <c r="M47" s="37">
        <f>+Departamento!L31</f>
        <v>0</v>
      </c>
      <c r="N47" s="37">
        <f>+Departamento!M31</f>
        <v>0</v>
      </c>
      <c r="O47" s="37">
        <f>+Departamento!N31</f>
        <v>0</v>
      </c>
      <c r="P47" s="37">
        <f>+Departamento!O31</f>
        <v>0</v>
      </c>
      <c r="Q47" s="37">
        <f>+Departamento!P31</f>
        <v>0</v>
      </c>
      <c r="R47" s="37">
        <f>+Departamento!Q31</f>
        <v>0</v>
      </c>
      <c r="S47" s="37">
        <f>+Departamento!R31</f>
        <v>0</v>
      </c>
      <c r="T47" s="37">
        <f>+Departamento!S31</f>
        <v>0</v>
      </c>
      <c r="U47" s="37">
        <f>+Departamento!T31</f>
        <v>0</v>
      </c>
      <c r="V47" s="37">
        <f>+Departamento!U31</f>
        <v>0</v>
      </c>
      <c r="W47" s="37">
        <f>+Departamento!V31</f>
        <v>0</v>
      </c>
      <c r="X47" s="37">
        <f>+Departamento!W31</f>
        <v>0</v>
      </c>
      <c r="Y47" s="37">
        <f>+Departamento!X31</f>
        <v>0</v>
      </c>
      <c r="Z47" s="37">
        <f>+Departamento!Y31</f>
        <v>0</v>
      </c>
      <c r="AA47" s="37">
        <f>+Departamento!Z31</f>
        <v>0</v>
      </c>
      <c r="AB47" s="37">
        <f>+Departamento!AA31</f>
        <v>0</v>
      </c>
      <c r="AC47" s="37">
        <f>+Departamento!AB31</f>
        <v>24</v>
      </c>
      <c r="AD47" s="37">
        <f>+Departamento!AC31</f>
        <v>0</v>
      </c>
      <c r="AE47" s="37">
        <f t="shared" si="9"/>
        <v>24</v>
      </c>
      <c r="AF47" s="38">
        <f t="shared" si="10"/>
        <v>4.5540796963946868E-2</v>
      </c>
    </row>
    <row r="48" spans="2:32" x14ac:dyDescent="0.25">
      <c r="B48" s="35" t="s">
        <v>67</v>
      </c>
      <c r="C48" s="36" t="s">
        <v>68</v>
      </c>
      <c r="D48" s="37">
        <f>+Departamento!C42</f>
        <v>18</v>
      </c>
      <c r="E48" s="37">
        <f>+Departamento!D42</f>
        <v>13</v>
      </c>
      <c r="F48" s="37">
        <f t="shared" si="8"/>
        <v>31</v>
      </c>
      <c r="G48" s="37">
        <f>+Departamento!F42</f>
        <v>0</v>
      </c>
      <c r="H48" s="37">
        <f>+Departamento!G42</f>
        <v>0</v>
      </c>
      <c r="I48" s="37">
        <f>+Departamento!H42</f>
        <v>0</v>
      </c>
      <c r="J48" s="37">
        <f>+Departamento!I42</f>
        <v>0</v>
      </c>
      <c r="K48" s="37">
        <f>+Departamento!J42</f>
        <v>0</v>
      </c>
      <c r="L48" s="37">
        <f>+Departamento!K42</f>
        <v>0</v>
      </c>
      <c r="M48" s="37">
        <f>+Departamento!L42</f>
        <v>0</v>
      </c>
      <c r="N48" s="37">
        <f>+Departamento!M42</f>
        <v>0</v>
      </c>
      <c r="O48" s="37">
        <f>+Departamento!N42</f>
        <v>0</v>
      </c>
      <c r="P48" s="37">
        <f>+Departamento!O42</f>
        <v>0</v>
      </c>
      <c r="Q48" s="37">
        <f>+Departamento!P42</f>
        <v>0</v>
      </c>
      <c r="R48" s="37">
        <f>+Departamento!Q42</f>
        <v>0</v>
      </c>
      <c r="S48" s="37">
        <f>+Departamento!R42</f>
        <v>0</v>
      </c>
      <c r="T48" s="37">
        <f>+Departamento!S42</f>
        <v>0</v>
      </c>
      <c r="U48" s="37">
        <f>+Departamento!T42</f>
        <v>0</v>
      </c>
      <c r="V48" s="37">
        <f>+Departamento!U42</f>
        <v>0</v>
      </c>
      <c r="W48" s="37">
        <f>+Departamento!V42</f>
        <v>0</v>
      </c>
      <c r="X48" s="37">
        <f>+Departamento!W42</f>
        <v>0</v>
      </c>
      <c r="Y48" s="37">
        <f>+Departamento!X42</f>
        <v>0</v>
      </c>
      <c r="Z48" s="37">
        <f>+Departamento!Y42</f>
        <v>0</v>
      </c>
      <c r="AA48" s="37">
        <f>+Departamento!Z42</f>
        <v>0</v>
      </c>
      <c r="AB48" s="37">
        <f>+Departamento!AA42</f>
        <v>0</v>
      </c>
      <c r="AC48" s="37">
        <f>+Departamento!AB42</f>
        <v>31</v>
      </c>
      <c r="AD48" s="37">
        <f>+Departamento!AC42</f>
        <v>0</v>
      </c>
      <c r="AE48" s="37">
        <f t="shared" si="9"/>
        <v>31</v>
      </c>
      <c r="AF48" s="38">
        <f t="shared" si="10"/>
        <v>5.8823529411764705E-2</v>
      </c>
    </row>
    <row r="49" spans="2:32" x14ac:dyDescent="0.25">
      <c r="B49" s="35" t="s">
        <v>62</v>
      </c>
      <c r="C49" s="36" t="s">
        <v>69</v>
      </c>
      <c r="D49" s="37">
        <f>+Departamento!C48</f>
        <v>19</v>
      </c>
      <c r="E49" s="37">
        <f>+Departamento!D48</f>
        <v>9</v>
      </c>
      <c r="F49" s="37">
        <f t="shared" si="8"/>
        <v>28</v>
      </c>
      <c r="G49" s="37">
        <f>+Departamento!F48</f>
        <v>0</v>
      </c>
      <c r="H49" s="37">
        <f>+Departamento!G48</f>
        <v>0</v>
      </c>
      <c r="I49" s="37">
        <f>+Departamento!H48</f>
        <v>0</v>
      </c>
      <c r="J49" s="37">
        <f>+Departamento!I48</f>
        <v>0</v>
      </c>
      <c r="K49" s="37">
        <f>+Departamento!J48</f>
        <v>0</v>
      </c>
      <c r="L49" s="37">
        <f>+Departamento!K48</f>
        <v>0</v>
      </c>
      <c r="M49" s="37">
        <f>+Departamento!L48</f>
        <v>0</v>
      </c>
      <c r="N49" s="37">
        <f>+Departamento!M48</f>
        <v>0</v>
      </c>
      <c r="O49" s="37">
        <f>+Departamento!N48</f>
        <v>0</v>
      </c>
      <c r="P49" s="37">
        <f>+Departamento!O48</f>
        <v>0</v>
      </c>
      <c r="Q49" s="37">
        <f>+Departamento!P48</f>
        <v>0</v>
      </c>
      <c r="R49" s="37">
        <f>+Departamento!Q48</f>
        <v>0</v>
      </c>
      <c r="S49" s="37">
        <f>+Departamento!R48</f>
        <v>0</v>
      </c>
      <c r="T49" s="37">
        <f>+Departamento!S48</f>
        <v>0</v>
      </c>
      <c r="U49" s="37">
        <f>+Departamento!T48</f>
        <v>0</v>
      </c>
      <c r="V49" s="37">
        <f>+Departamento!U48</f>
        <v>0</v>
      </c>
      <c r="W49" s="37">
        <f>+Departamento!V48</f>
        <v>0</v>
      </c>
      <c r="X49" s="37">
        <f>+Departamento!W48</f>
        <v>0</v>
      </c>
      <c r="Y49" s="37">
        <f>+Departamento!X48</f>
        <v>0</v>
      </c>
      <c r="Z49" s="37">
        <f>+Departamento!Y48</f>
        <v>0</v>
      </c>
      <c r="AA49" s="37">
        <f>+Departamento!Z48</f>
        <v>0</v>
      </c>
      <c r="AB49" s="37">
        <f>+Departamento!AA48</f>
        <v>0</v>
      </c>
      <c r="AC49" s="37">
        <f>+Departamento!AB48</f>
        <v>28</v>
      </c>
      <c r="AD49" s="37">
        <f>+Departamento!AC48</f>
        <v>0</v>
      </c>
      <c r="AE49" s="37">
        <f t="shared" si="9"/>
        <v>28</v>
      </c>
      <c r="AF49" s="38">
        <f t="shared" si="10"/>
        <v>5.3130929791271347E-2</v>
      </c>
    </row>
    <row r="50" spans="2:32" x14ac:dyDescent="0.25">
      <c r="B50" s="35" t="s">
        <v>67</v>
      </c>
      <c r="C50" s="36" t="s">
        <v>70</v>
      </c>
      <c r="D50" s="37">
        <f>+Departamento!C44</f>
        <v>14</v>
      </c>
      <c r="E50" s="37">
        <f>+Departamento!D44</f>
        <v>34</v>
      </c>
      <c r="F50" s="37">
        <f t="shared" si="8"/>
        <v>48</v>
      </c>
      <c r="G50" s="37">
        <f>+Departamento!F44</f>
        <v>0</v>
      </c>
      <c r="H50" s="37">
        <f>+Departamento!G44</f>
        <v>0</v>
      </c>
      <c r="I50" s="37">
        <f>+Departamento!H44</f>
        <v>0</v>
      </c>
      <c r="J50" s="37">
        <f>+Departamento!I44</f>
        <v>0</v>
      </c>
      <c r="K50" s="37">
        <f>+Departamento!J44</f>
        <v>0</v>
      </c>
      <c r="L50" s="37">
        <f>+Departamento!K44</f>
        <v>0</v>
      </c>
      <c r="M50" s="37">
        <f>+Departamento!L44</f>
        <v>0</v>
      </c>
      <c r="N50" s="37">
        <f>+Departamento!M44</f>
        <v>0</v>
      </c>
      <c r="O50" s="37">
        <f>+Departamento!N44</f>
        <v>0</v>
      </c>
      <c r="P50" s="37">
        <f>+Departamento!O44</f>
        <v>0</v>
      </c>
      <c r="Q50" s="37">
        <f>+Departamento!P44</f>
        <v>0</v>
      </c>
      <c r="R50" s="37">
        <f>+Departamento!Q44</f>
        <v>0</v>
      </c>
      <c r="S50" s="37">
        <f>+Departamento!R44</f>
        <v>0</v>
      </c>
      <c r="T50" s="37">
        <f>+Departamento!S44</f>
        <v>0</v>
      </c>
      <c r="U50" s="37">
        <f>+Departamento!T44</f>
        <v>0</v>
      </c>
      <c r="V50" s="37">
        <f>+Departamento!U44</f>
        <v>0</v>
      </c>
      <c r="W50" s="37">
        <f>+Departamento!V44</f>
        <v>0</v>
      </c>
      <c r="X50" s="37">
        <f>+Departamento!W44</f>
        <v>0</v>
      </c>
      <c r="Y50" s="37">
        <f>+Departamento!X44</f>
        <v>0</v>
      </c>
      <c r="Z50" s="37">
        <f>+Departamento!Y44</f>
        <v>0</v>
      </c>
      <c r="AA50" s="37">
        <f>+Departamento!Z44</f>
        <v>0</v>
      </c>
      <c r="AB50" s="37">
        <f>+Departamento!AA44</f>
        <v>0</v>
      </c>
      <c r="AC50" s="37">
        <f>+Departamento!AB44</f>
        <v>0</v>
      </c>
      <c r="AD50" s="37">
        <f>+Departamento!AC44</f>
        <v>48</v>
      </c>
      <c r="AE50" s="37">
        <f t="shared" si="9"/>
        <v>48</v>
      </c>
      <c r="AF50" s="38">
        <f t="shared" si="10"/>
        <v>9.1081593927893736E-2</v>
      </c>
    </row>
    <row r="51" spans="2:32" x14ac:dyDescent="0.25">
      <c r="B51" s="35" t="s">
        <v>63</v>
      </c>
      <c r="C51" s="36" t="s">
        <v>71</v>
      </c>
      <c r="D51" s="37">
        <f>+Departamento!C37</f>
        <v>26</v>
      </c>
      <c r="E51" s="37">
        <f>+Departamento!D37</f>
        <v>34</v>
      </c>
      <c r="F51" s="37">
        <f t="shared" si="8"/>
        <v>60</v>
      </c>
      <c r="G51" s="37">
        <f>+Departamento!F37</f>
        <v>0</v>
      </c>
      <c r="H51" s="37">
        <f>+Departamento!G37</f>
        <v>0</v>
      </c>
      <c r="I51" s="37">
        <f>+Departamento!H37</f>
        <v>0</v>
      </c>
      <c r="J51" s="37">
        <f>+Departamento!I37</f>
        <v>0</v>
      </c>
      <c r="K51" s="37">
        <f>+Departamento!J37</f>
        <v>0</v>
      </c>
      <c r="L51" s="37">
        <f>+Departamento!K37</f>
        <v>0</v>
      </c>
      <c r="M51" s="37">
        <f>+Departamento!L37</f>
        <v>0</v>
      </c>
      <c r="N51" s="37">
        <f>+Departamento!M37</f>
        <v>0</v>
      </c>
      <c r="O51" s="37">
        <f>+Departamento!N37</f>
        <v>0</v>
      </c>
      <c r="P51" s="37">
        <f>+Departamento!O37</f>
        <v>0</v>
      </c>
      <c r="Q51" s="37">
        <f>+Departamento!P37</f>
        <v>0</v>
      </c>
      <c r="R51" s="37">
        <f>+Departamento!Q37</f>
        <v>0</v>
      </c>
      <c r="S51" s="37">
        <f>+Departamento!R37</f>
        <v>0</v>
      </c>
      <c r="T51" s="37">
        <f>+Departamento!S37</f>
        <v>0</v>
      </c>
      <c r="U51" s="37">
        <f>+Departamento!T37</f>
        <v>0</v>
      </c>
      <c r="V51" s="37">
        <f>+Departamento!U37</f>
        <v>0</v>
      </c>
      <c r="W51" s="37">
        <f>+Departamento!V37</f>
        <v>0</v>
      </c>
      <c r="X51" s="37">
        <f>+Departamento!W37</f>
        <v>0</v>
      </c>
      <c r="Y51" s="37">
        <f>+Departamento!X37</f>
        <v>0</v>
      </c>
      <c r="Z51" s="37">
        <f>+Departamento!Y37</f>
        <v>0</v>
      </c>
      <c r="AA51" s="37">
        <f>+Departamento!Z37</f>
        <v>0</v>
      </c>
      <c r="AB51" s="37">
        <f>+Departamento!AA37</f>
        <v>0</v>
      </c>
      <c r="AC51" s="37">
        <f>+Departamento!AB37</f>
        <v>60</v>
      </c>
      <c r="AD51" s="37">
        <f>+Departamento!AC37</f>
        <v>0</v>
      </c>
      <c r="AE51" s="37">
        <f t="shared" si="9"/>
        <v>60</v>
      </c>
      <c r="AF51" s="38">
        <f t="shared" si="10"/>
        <v>0.11385199240986717</v>
      </c>
    </row>
    <row r="52" spans="2:32" x14ac:dyDescent="0.25">
      <c r="B52" s="35" t="s">
        <v>63</v>
      </c>
      <c r="C52" s="36" t="s">
        <v>72</v>
      </c>
      <c r="D52" s="37">
        <f>+Departamento!C35</f>
        <v>22</v>
      </c>
      <c r="E52" s="37">
        <f>+Departamento!D35</f>
        <v>21</v>
      </c>
      <c r="F52" s="37">
        <f t="shared" si="8"/>
        <v>43</v>
      </c>
      <c r="G52" s="37">
        <f>+Departamento!F35</f>
        <v>0</v>
      </c>
      <c r="H52" s="37">
        <f>+Departamento!G35</f>
        <v>0</v>
      </c>
      <c r="I52" s="37">
        <f>+Departamento!H35</f>
        <v>0</v>
      </c>
      <c r="J52" s="37">
        <f>+Departamento!I35</f>
        <v>0</v>
      </c>
      <c r="K52" s="37">
        <f>+Departamento!J35</f>
        <v>0</v>
      </c>
      <c r="L52" s="37">
        <f>+Departamento!K35</f>
        <v>0</v>
      </c>
      <c r="M52" s="37">
        <f>+Departamento!L35</f>
        <v>0</v>
      </c>
      <c r="N52" s="37">
        <f>+Departamento!M35</f>
        <v>0</v>
      </c>
      <c r="O52" s="37">
        <f>+Departamento!N35</f>
        <v>0</v>
      </c>
      <c r="P52" s="37">
        <f>+Departamento!O35</f>
        <v>0</v>
      </c>
      <c r="Q52" s="37">
        <f>+Departamento!P35</f>
        <v>0</v>
      </c>
      <c r="R52" s="37">
        <f>+Departamento!Q35</f>
        <v>0</v>
      </c>
      <c r="S52" s="37">
        <f>+Departamento!R35</f>
        <v>0</v>
      </c>
      <c r="T52" s="37">
        <f>+Departamento!S35</f>
        <v>0</v>
      </c>
      <c r="U52" s="37">
        <f>+Departamento!T35</f>
        <v>0</v>
      </c>
      <c r="V52" s="37">
        <f>+Departamento!U35</f>
        <v>0</v>
      </c>
      <c r="W52" s="37">
        <f>+Departamento!V35</f>
        <v>0</v>
      </c>
      <c r="X52" s="37">
        <f>+Departamento!W35</f>
        <v>0</v>
      </c>
      <c r="Y52" s="37">
        <f>+Departamento!X35</f>
        <v>0</v>
      </c>
      <c r="Z52" s="37">
        <f>+Departamento!Y35</f>
        <v>0</v>
      </c>
      <c r="AA52" s="37">
        <f>+Departamento!Z35</f>
        <v>0</v>
      </c>
      <c r="AB52" s="37">
        <f>+Departamento!AA35</f>
        <v>0</v>
      </c>
      <c r="AC52" s="37">
        <f>+Departamento!AB35</f>
        <v>41</v>
      </c>
      <c r="AD52" s="37">
        <f>+Departamento!AC35</f>
        <v>2</v>
      </c>
      <c r="AE52" s="37">
        <f t="shared" si="9"/>
        <v>43</v>
      </c>
      <c r="AF52" s="38">
        <f t="shared" si="10"/>
        <v>8.1593927893738136E-2</v>
      </c>
    </row>
    <row r="53" spans="2:32" x14ac:dyDescent="0.25">
      <c r="B53" s="35" t="s">
        <v>67</v>
      </c>
      <c r="C53" s="36" t="s">
        <v>73</v>
      </c>
      <c r="D53" s="37">
        <f>+Departamento!C41</f>
        <v>21</v>
      </c>
      <c r="E53" s="37">
        <f>+Departamento!D41</f>
        <v>27</v>
      </c>
      <c r="F53" s="37">
        <f t="shared" si="8"/>
        <v>48</v>
      </c>
      <c r="G53" s="37">
        <f>+Departamento!F41</f>
        <v>0</v>
      </c>
      <c r="H53" s="37">
        <f>+Departamento!G41</f>
        <v>0</v>
      </c>
      <c r="I53" s="37">
        <f>+Departamento!H41</f>
        <v>0</v>
      </c>
      <c r="J53" s="37">
        <f>+Departamento!I41</f>
        <v>0</v>
      </c>
      <c r="K53" s="37">
        <f>+Departamento!J41</f>
        <v>0</v>
      </c>
      <c r="L53" s="37">
        <f>+Departamento!K41</f>
        <v>0</v>
      </c>
      <c r="M53" s="37">
        <f>+Departamento!L41</f>
        <v>0</v>
      </c>
      <c r="N53" s="37">
        <f>+Departamento!M41</f>
        <v>0</v>
      </c>
      <c r="O53" s="37">
        <f>+Departamento!N41</f>
        <v>0</v>
      </c>
      <c r="P53" s="37">
        <f>+Departamento!O41</f>
        <v>0</v>
      </c>
      <c r="Q53" s="37">
        <f>+Departamento!P41</f>
        <v>0</v>
      </c>
      <c r="R53" s="37">
        <f>+Departamento!Q41</f>
        <v>48</v>
      </c>
      <c r="S53" s="37">
        <f>+Departamento!R41</f>
        <v>0</v>
      </c>
      <c r="T53" s="37">
        <f>+Departamento!S41</f>
        <v>0</v>
      </c>
      <c r="U53" s="37">
        <f>+Departamento!T41</f>
        <v>0</v>
      </c>
      <c r="V53" s="37">
        <f>+Departamento!U41</f>
        <v>0</v>
      </c>
      <c r="W53" s="37">
        <f>+Departamento!V41</f>
        <v>0</v>
      </c>
      <c r="X53" s="37">
        <f>+Departamento!W41</f>
        <v>0</v>
      </c>
      <c r="Y53" s="37">
        <f>+Departamento!X41</f>
        <v>0</v>
      </c>
      <c r="Z53" s="37">
        <f>+Departamento!Y41</f>
        <v>0</v>
      </c>
      <c r="AA53" s="37">
        <f>+Departamento!Z41</f>
        <v>0</v>
      </c>
      <c r="AB53" s="37">
        <f>+Departamento!AA41</f>
        <v>0</v>
      </c>
      <c r="AC53" s="37">
        <f>+Departamento!AB41</f>
        <v>0</v>
      </c>
      <c r="AD53" s="37">
        <f>+Departamento!AC41</f>
        <v>0</v>
      </c>
      <c r="AE53" s="37">
        <f t="shared" si="9"/>
        <v>48</v>
      </c>
      <c r="AF53" s="38">
        <f t="shared" si="10"/>
        <v>9.1081593927893736E-2</v>
      </c>
    </row>
    <row r="54" spans="2:32" x14ac:dyDescent="0.25">
      <c r="B54" s="35" t="s">
        <v>67</v>
      </c>
      <c r="C54" s="36" t="s">
        <v>74</v>
      </c>
      <c r="D54" s="37">
        <f>+Departamento!C43</f>
        <v>18</v>
      </c>
      <c r="E54" s="37">
        <f>+Departamento!D43</f>
        <v>32</v>
      </c>
      <c r="F54" s="37">
        <f t="shared" si="8"/>
        <v>50</v>
      </c>
      <c r="G54" s="37">
        <f>+Departamento!F43</f>
        <v>0</v>
      </c>
      <c r="H54" s="37">
        <f>+Departamento!G43</f>
        <v>1</v>
      </c>
      <c r="I54" s="37">
        <f>+Departamento!H43</f>
        <v>0</v>
      </c>
      <c r="J54" s="37">
        <f>+Departamento!I43</f>
        <v>0</v>
      </c>
      <c r="K54" s="37">
        <f>+Departamento!J43</f>
        <v>0</v>
      </c>
      <c r="L54" s="37">
        <f>+Departamento!K43</f>
        <v>0</v>
      </c>
      <c r="M54" s="37">
        <f>+Departamento!L43</f>
        <v>0</v>
      </c>
      <c r="N54" s="37">
        <f>+Departamento!M43</f>
        <v>0</v>
      </c>
      <c r="O54" s="37">
        <f>+Departamento!N43</f>
        <v>0</v>
      </c>
      <c r="P54" s="37">
        <f>+Departamento!O43</f>
        <v>0</v>
      </c>
      <c r="Q54" s="37">
        <f>+Departamento!P43</f>
        <v>0</v>
      </c>
      <c r="R54" s="37">
        <f>+Departamento!Q43</f>
        <v>0</v>
      </c>
      <c r="S54" s="37">
        <f>+Departamento!R43</f>
        <v>0</v>
      </c>
      <c r="T54" s="37">
        <f>+Departamento!S43</f>
        <v>0</v>
      </c>
      <c r="U54" s="37">
        <f>+Departamento!T43</f>
        <v>0</v>
      </c>
      <c r="V54" s="37">
        <f>+Departamento!U43</f>
        <v>0</v>
      </c>
      <c r="W54" s="37">
        <f>+Departamento!V43</f>
        <v>0</v>
      </c>
      <c r="X54" s="37">
        <f>+Departamento!W43</f>
        <v>0</v>
      </c>
      <c r="Y54" s="37">
        <f>+Departamento!X43</f>
        <v>0</v>
      </c>
      <c r="Z54" s="37">
        <f>+Departamento!Y43</f>
        <v>0</v>
      </c>
      <c r="AA54" s="37">
        <f>+Departamento!Z43</f>
        <v>0</v>
      </c>
      <c r="AB54" s="37">
        <f>+Departamento!AA43</f>
        <v>0</v>
      </c>
      <c r="AC54" s="37">
        <f>+Departamento!AB43</f>
        <v>49</v>
      </c>
      <c r="AD54" s="37">
        <f>+Departamento!AC43</f>
        <v>0</v>
      </c>
      <c r="AE54" s="37">
        <f t="shared" si="9"/>
        <v>50</v>
      </c>
      <c r="AF54" s="38">
        <f t="shared" si="10"/>
        <v>9.4876660341555979E-2</v>
      </c>
    </row>
    <row r="55" spans="2:32" x14ac:dyDescent="0.25">
      <c r="B55" s="60" t="s">
        <v>67</v>
      </c>
      <c r="C55" s="36" t="s">
        <v>67</v>
      </c>
      <c r="D55" s="37">
        <f>+Departamento!C40</f>
        <v>7</v>
      </c>
      <c r="E55" s="37">
        <f>+Departamento!D40</f>
        <v>14</v>
      </c>
      <c r="F55" s="37">
        <f t="shared" ref="F55" si="11">SUM(D55:E55)</f>
        <v>21</v>
      </c>
      <c r="G55" s="37">
        <f>+Departamento!F40</f>
        <v>0</v>
      </c>
      <c r="H55" s="37">
        <f>+Departamento!G40</f>
        <v>0</v>
      </c>
      <c r="I55" s="37">
        <f>+Departamento!H40</f>
        <v>0</v>
      </c>
      <c r="J55" s="37">
        <f>+Departamento!I40</f>
        <v>0</v>
      </c>
      <c r="K55" s="37">
        <f>+Departamento!J40</f>
        <v>0</v>
      </c>
      <c r="L55" s="37">
        <f>+Departamento!K40</f>
        <v>0</v>
      </c>
      <c r="M55" s="37">
        <f>+Departamento!L40</f>
        <v>0</v>
      </c>
      <c r="N55" s="37">
        <f>+Departamento!M40</f>
        <v>0</v>
      </c>
      <c r="O55" s="37">
        <f>+Departamento!N40</f>
        <v>0</v>
      </c>
      <c r="P55" s="37">
        <f>+Departamento!O40</f>
        <v>0</v>
      </c>
      <c r="Q55" s="37">
        <f>+Departamento!P40</f>
        <v>0</v>
      </c>
      <c r="R55" s="37">
        <f>+Departamento!Q40</f>
        <v>0</v>
      </c>
      <c r="S55" s="37">
        <f>+Departamento!R40</f>
        <v>0</v>
      </c>
      <c r="T55" s="37">
        <f>+Departamento!S40</f>
        <v>0</v>
      </c>
      <c r="U55" s="37">
        <f>+Departamento!T40</f>
        <v>0</v>
      </c>
      <c r="V55" s="37">
        <f>+Departamento!U40</f>
        <v>0</v>
      </c>
      <c r="W55" s="37">
        <f>+Departamento!V40</f>
        <v>0</v>
      </c>
      <c r="X55" s="37">
        <f>+Departamento!W40</f>
        <v>0</v>
      </c>
      <c r="Y55" s="37">
        <f>+Departamento!X40</f>
        <v>0</v>
      </c>
      <c r="Z55" s="37">
        <f>+Departamento!Y40</f>
        <v>0</v>
      </c>
      <c r="AA55" s="37">
        <f>+Departamento!Z40</f>
        <v>0</v>
      </c>
      <c r="AB55" s="37">
        <f>+Departamento!AA40</f>
        <v>0</v>
      </c>
      <c r="AC55" s="37">
        <f>+Departamento!AB40</f>
        <v>20</v>
      </c>
      <c r="AD55" s="37">
        <f>+Departamento!AC40</f>
        <v>1</v>
      </c>
      <c r="AE55" s="37">
        <f t="shared" ref="AE55" si="12">SUM(G55:AD55)</f>
        <v>21</v>
      </c>
      <c r="AF55" s="38">
        <f t="shared" si="10"/>
        <v>3.9848197343453511E-2</v>
      </c>
    </row>
    <row r="56" spans="2:32" x14ac:dyDescent="0.25">
      <c r="B56" s="35" t="s">
        <v>63</v>
      </c>
      <c r="C56" s="36" t="s">
        <v>75</v>
      </c>
      <c r="D56" s="37">
        <f>+Departamento!C34</f>
        <v>25</v>
      </c>
      <c r="E56" s="37">
        <f>+Departamento!D34</f>
        <v>35</v>
      </c>
      <c r="F56" s="37">
        <f t="shared" si="8"/>
        <v>60</v>
      </c>
      <c r="G56" s="37">
        <f>+Departamento!F34</f>
        <v>0</v>
      </c>
      <c r="H56" s="37">
        <f>+Departamento!G34</f>
        <v>0</v>
      </c>
      <c r="I56" s="37">
        <f>+Departamento!H34</f>
        <v>0</v>
      </c>
      <c r="J56" s="37">
        <f>+Departamento!I34</f>
        <v>0</v>
      </c>
      <c r="K56" s="37">
        <f>+Departamento!J34</f>
        <v>0</v>
      </c>
      <c r="L56" s="37">
        <f>+Departamento!K34</f>
        <v>0</v>
      </c>
      <c r="M56" s="37">
        <f>+Departamento!L34</f>
        <v>0</v>
      </c>
      <c r="N56" s="37">
        <f>+Departamento!M34</f>
        <v>0</v>
      </c>
      <c r="O56" s="37">
        <f>+Departamento!N34</f>
        <v>0</v>
      </c>
      <c r="P56" s="37">
        <f>+Departamento!O34</f>
        <v>0</v>
      </c>
      <c r="Q56" s="37">
        <f>+Departamento!P34</f>
        <v>0</v>
      </c>
      <c r="R56" s="37">
        <f>+Departamento!Q34</f>
        <v>0</v>
      </c>
      <c r="S56" s="37">
        <f>+Departamento!R34</f>
        <v>0</v>
      </c>
      <c r="T56" s="37">
        <f>+Departamento!S34</f>
        <v>0</v>
      </c>
      <c r="U56" s="37">
        <f>+Departamento!T34</f>
        <v>0</v>
      </c>
      <c r="V56" s="37">
        <f>+Departamento!U34</f>
        <v>0</v>
      </c>
      <c r="W56" s="37">
        <f>+Departamento!V34</f>
        <v>0</v>
      </c>
      <c r="X56" s="37">
        <f>+Departamento!W34</f>
        <v>0</v>
      </c>
      <c r="Y56" s="37">
        <f>+Departamento!X34</f>
        <v>0</v>
      </c>
      <c r="Z56" s="37">
        <f>+Departamento!Y34</f>
        <v>0</v>
      </c>
      <c r="AA56" s="37">
        <f>+Departamento!Z34</f>
        <v>0</v>
      </c>
      <c r="AB56" s="37">
        <f>+Departamento!AA34</f>
        <v>0</v>
      </c>
      <c r="AC56" s="37">
        <f>+Departamento!AB34</f>
        <v>0</v>
      </c>
      <c r="AD56" s="37">
        <f>+Departamento!AC34</f>
        <v>60</v>
      </c>
      <c r="AE56" s="37">
        <f t="shared" si="9"/>
        <v>60</v>
      </c>
      <c r="AF56" s="38">
        <f t="shared" si="10"/>
        <v>0.11385199240986717</v>
      </c>
    </row>
    <row r="57" spans="2:32" x14ac:dyDescent="0.25">
      <c r="B57" s="35" t="s">
        <v>67</v>
      </c>
      <c r="C57" s="36" t="s">
        <v>76</v>
      </c>
      <c r="D57" s="37">
        <f>+Departamento!C45</f>
        <v>21</v>
      </c>
      <c r="E57" s="37">
        <f>+Departamento!D45</f>
        <v>28</v>
      </c>
      <c r="F57" s="37">
        <f t="shared" si="8"/>
        <v>49</v>
      </c>
      <c r="G57" s="37">
        <f>+Departamento!F45</f>
        <v>0</v>
      </c>
      <c r="H57" s="37">
        <f>+Departamento!G45</f>
        <v>0</v>
      </c>
      <c r="I57" s="37">
        <f>+Departamento!H45</f>
        <v>0</v>
      </c>
      <c r="J57" s="37">
        <f>+Departamento!I45</f>
        <v>0</v>
      </c>
      <c r="K57" s="37">
        <f>+Departamento!J45</f>
        <v>0</v>
      </c>
      <c r="L57" s="37">
        <f>+Departamento!K45</f>
        <v>0</v>
      </c>
      <c r="M57" s="37">
        <f>+Departamento!L45</f>
        <v>0</v>
      </c>
      <c r="N57" s="37">
        <f>+Departamento!M45</f>
        <v>0</v>
      </c>
      <c r="O57" s="37">
        <f>+Departamento!N45</f>
        <v>0</v>
      </c>
      <c r="P57" s="37">
        <f>+Departamento!O45</f>
        <v>0</v>
      </c>
      <c r="Q57" s="37">
        <f>+Departamento!P45</f>
        <v>0</v>
      </c>
      <c r="R57" s="37">
        <f>+Departamento!Q45</f>
        <v>1</v>
      </c>
      <c r="S57" s="37">
        <f>+Departamento!R45</f>
        <v>0</v>
      </c>
      <c r="T57" s="37">
        <f>+Departamento!S45</f>
        <v>0</v>
      </c>
      <c r="U57" s="37">
        <f>+Departamento!T45</f>
        <v>0</v>
      </c>
      <c r="V57" s="37">
        <f>+Departamento!U45</f>
        <v>0</v>
      </c>
      <c r="W57" s="37">
        <f>+Departamento!V45</f>
        <v>0</v>
      </c>
      <c r="X57" s="37">
        <f>+Departamento!W45</f>
        <v>0</v>
      </c>
      <c r="Y57" s="37">
        <f>+Departamento!X45</f>
        <v>0</v>
      </c>
      <c r="Z57" s="37">
        <f>+Departamento!Y45</f>
        <v>0</v>
      </c>
      <c r="AA57" s="37">
        <f>+Departamento!Z45</f>
        <v>0</v>
      </c>
      <c r="AB57" s="37">
        <f>+Departamento!AA45</f>
        <v>0</v>
      </c>
      <c r="AC57" s="37">
        <f>+Departamento!AB45</f>
        <v>0</v>
      </c>
      <c r="AD57" s="37">
        <f>+Departamento!AC45</f>
        <v>48</v>
      </c>
      <c r="AE57" s="37">
        <f t="shared" si="9"/>
        <v>49</v>
      </c>
      <c r="AF57" s="38">
        <f t="shared" si="10"/>
        <v>9.2979127134724851E-2</v>
      </c>
    </row>
    <row r="58" spans="2:32" x14ac:dyDescent="0.25">
      <c r="B58" s="128" t="s">
        <v>59</v>
      </c>
      <c r="C58" s="128"/>
      <c r="D58" s="61">
        <f>SUM(D45:D57)</f>
        <v>233</v>
      </c>
      <c r="E58" s="61">
        <f>SUM(E45:E57)</f>
        <v>294</v>
      </c>
      <c r="F58" s="62">
        <f>SUM(F45:F57)</f>
        <v>527</v>
      </c>
      <c r="G58" s="129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1"/>
      <c r="AE58" s="61">
        <f>SUM(AE45:AE57)</f>
        <v>527</v>
      </c>
      <c r="AF58" s="63">
        <f>SUM(AF45:AF57)</f>
        <v>1</v>
      </c>
    </row>
    <row r="59" spans="2:32" x14ac:dyDescent="0.25">
      <c r="D59" s="40"/>
      <c r="E59" s="40"/>
      <c r="F59" s="40"/>
      <c r="G59" s="40"/>
    </row>
    <row r="60" spans="2:32" x14ac:dyDescent="0.25">
      <c r="D60" s="40"/>
      <c r="E60" s="40"/>
      <c r="F60" s="40"/>
      <c r="G60" s="40"/>
    </row>
    <row r="61" spans="2:32" ht="18.75" x14ac:dyDescent="0.3">
      <c r="B61" s="135" t="s">
        <v>88</v>
      </c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</row>
    <row r="62" spans="2:32" x14ac:dyDescent="0.25">
      <c r="B62" s="136" t="s">
        <v>27</v>
      </c>
      <c r="C62" s="136" t="s">
        <v>31</v>
      </c>
      <c r="D62" s="142" t="s">
        <v>28</v>
      </c>
      <c r="E62" s="143"/>
      <c r="F62" s="144"/>
      <c r="G62" s="137" t="s">
        <v>24</v>
      </c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8" t="s">
        <v>25</v>
      </c>
      <c r="AF62" s="140" t="s">
        <v>26</v>
      </c>
    </row>
    <row r="63" spans="2:32" ht="100.5" x14ac:dyDescent="0.25">
      <c r="B63" s="136"/>
      <c r="C63" s="136"/>
      <c r="D63" s="32" t="s">
        <v>30</v>
      </c>
      <c r="E63" s="32" t="s">
        <v>29</v>
      </c>
      <c r="F63" s="33" t="s">
        <v>25</v>
      </c>
      <c r="G63" s="34" t="s">
        <v>0</v>
      </c>
      <c r="H63" s="34" t="s">
        <v>1</v>
      </c>
      <c r="I63" s="34" t="s">
        <v>2</v>
      </c>
      <c r="J63" s="34" t="s">
        <v>3</v>
      </c>
      <c r="K63" s="34" t="s">
        <v>4</v>
      </c>
      <c r="L63" s="34" t="s">
        <v>5</v>
      </c>
      <c r="M63" s="34" t="s">
        <v>6</v>
      </c>
      <c r="N63" s="34" t="s">
        <v>7</v>
      </c>
      <c r="O63" s="34" t="s">
        <v>8</v>
      </c>
      <c r="P63" s="34" t="s">
        <v>9</v>
      </c>
      <c r="Q63" s="34" t="s">
        <v>10</v>
      </c>
      <c r="R63" s="34" t="s">
        <v>11</v>
      </c>
      <c r="S63" s="34" t="s">
        <v>12</v>
      </c>
      <c r="T63" s="34" t="s">
        <v>13</v>
      </c>
      <c r="U63" s="34" t="s">
        <v>14</v>
      </c>
      <c r="V63" s="34" t="s">
        <v>15</v>
      </c>
      <c r="W63" s="34" t="s">
        <v>16</v>
      </c>
      <c r="X63" s="34" t="s">
        <v>17</v>
      </c>
      <c r="Y63" s="34" t="s">
        <v>18</v>
      </c>
      <c r="Z63" s="34" t="s">
        <v>19</v>
      </c>
      <c r="AA63" s="34" t="s">
        <v>20</v>
      </c>
      <c r="AB63" s="34" t="s">
        <v>21</v>
      </c>
      <c r="AC63" s="34" t="s">
        <v>22</v>
      </c>
      <c r="AD63" s="34" t="s">
        <v>23</v>
      </c>
      <c r="AE63" s="139"/>
      <c r="AF63" s="141"/>
    </row>
    <row r="64" spans="2:32" x14ac:dyDescent="0.25">
      <c r="B64" s="35" t="s">
        <v>79</v>
      </c>
      <c r="C64" s="36" t="s">
        <v>51</v>
      </c>
      <c r="D64" s="37">
        <f>+Departamento!C72</f>
        <v>18</v>
      </c>
      <c r="E64" s="37">
        <f>+Departamento!D72</f>
        <v>31</v>
      </c>
      <c r="F64" s="37">
        <f>SUM(D64:E64)</f>
        <v>49</v>
      </c>
      <c r="G64" s="37">
        <f>+Departamento!F72</f>
        <v>0</v>
      </c>
      <c r="H64" s="37">
        <f>+Departamento!G72</f>
        <v>0</v>
      </c>
      <c r="I64" s="37">
        <f>+Departamento!H72</f>
        <v>0</v>
      </c>
      <c r="J64" s="37">
        <f>+Departamento!I72</f>
        <v>0</v>
      </c>
      <c r="K64" s="37">
        <f>+Departamento!J72</f>
        <v>0</v>
      </c>
      <c r="L64" s="37">
        <f>+Departamento!K72</f>
        <v>0</v>
      </c>
      <c r="M64" s="37">
        <f>+Departamento!L72</f>
        <v>0</v>
      </c>
      <c r="N64" s="37">
        <f>+Departamento!M72</f>
        <v>0</v>
      </c>
      <c r="O64" s="37">
        <f>+Departamento!N72</f>
        <v>0</v>
      </c>
      <c r="P64" s="37">
        <f>+Departamento!O72</f>
        <v>0</v>
      </c>
      <c r="Q64" s="37">
        <f>+Departamento!P72</f>
        <v>48</v>
      </c>
      <c r="R64" s="37">
        <f>+Departamento!Q72</f>
        <v>0</v>
      </c>
      <c r="S64" s="37">
        <f>+Departamento!R72</f>
        <v>0</v>
      </c>
      <c r="T64" s="37">
        <f>+Departamento!S72</f>
        <v>0</v>
      </c>
      <c r="U64" s="37">
        <f>+Departamento!T72</f>
        <v>0</v>
      </c>
      <c r="V64" s="37">
        <f>+Departamento!U72</f>
        <v>0</v>
      </c>
      <c r="W64" s="37">
        <f>+Departamento!V72</f>
        <v>0</v>
      </c>
      <c r="X64" s="37">
        <f>+Departamento!W72</f>
        <v>0</v>
      </c>
      <c r="Y64" s="37">
        <f>+Departamento!X72</f>
        <v>0</v>
      </c>
      <c r="Z64" s="37">
        <f>+Departamento!Y72</f>
        <v>0</v>
      </c>
      <c r="AA64" s="37">
        <f>+Departamento!Z72</f>
        <v>0</v>
      </c>
      <c r="AB64" s="37">
        <f>+Departamento!AA72</f>
        <v>0</v>
      </c>
      <c r="AC64" s="37">
        <f>+Departamento!AB72</f>
        <v>1</v>
      </c>
      <c r="AD64" s="37">
        <f>+Departamento!AC72</f>
        <v>0</v>
      </c>
      <c r="AE64" s="37">
        <f t="shared" ref="AE64:AE80" si="13">SUM(G64:AD64)</f>
        <v>49</v>
      </c>
      <c r="AF64" s="38">
        <f t="shared" ref="AF64:AF80" si="14">SUM(AE64)/SUM($AE$64:$AE$80)</f>
        <v>5.8402860548271755E-2</v>
      </c>
    </row>
    <row r="65" spans="2:32" x14ac:dyDescent="0.25">
      <c r="B65" s="35" t="s">
        <v>80</v>
      </c>
      <c r="C65" s="36" t="s">
        <v>52</v>
      </c>
      <c r="D65" s="37">
        <f>+Departamento!C75</f>
        <v>24</v>
      </c>
      <c r="E65" s="37">
        <f>+Departamento!D75</f>
        <v>33</v>
      </c>
      <c r="F65" s="37">
        <f t="shared" ref="F65:F80" si="15">SUM(D65:E65)</f>
        <v>57</v>
      </c>
      <c r="G65" s="37">
        <f>+Departamento!F75</f>
        <v>0</v>
      </c>
      <c r="H65" s="37">
        <f>+Departamento!G75</f>
        <v>0</v>
      </c>
      <c r="I65" s="37">
        <f>+Departamento!H75</f>
        <v>0</v>
      </c>
      <c r="J65" s="37">
        <f>+Departamento!I75</f>
        <v>0</v>
      </c>
      <c r="K65" s="37">
        <f>+Departamento!J75</f>
        <v>0</v>
      </c>
      <c r="L65" s="37">
        <f>+Departamento!K75</f>
        <v>0</v>
      </c>
      <c r="M65" s="37">
        <f>+Departamento!L75</f>
        <v>0</v>
      </c>
      <c r="N65" s="37">
        <f>+Departamento!M75</f>
        <v>0</v>
      </c>
      <c r="O65" s="37">
        <f>+Departamento!N75</f>
        <v>0</v>
      </c>
      <c r="P65" s="37">
        <f>+Departamento!O75</f>
        <v>0</v>
      </c>
      <c r="Q65" s="37">
        <f>+Departamento!P75</f>
        <v>0</v>
      </c>
      <c r="R65" s="37">
        <f>+Departamento!Q75</f>
        <v>0</v>
      </c>
      <c r="S65" s="37">
        <f>+Departamento!R75</f>
        <v>0</v>
      </c>
      <c r="T65" s="37">
        <f>+Departamento!S75</f>
        <v>0</v>
      </c>
      <c r="U65" s="37">
        <f>+Departamento!T75</f>
        <v>0</v>
      </c>
      <c r="V65" s="37">
        <f>+Departamento!U75</f>
        <v>0</v>
      </c>
      <c r="W65" s="37">
        <f>+Departamento!V75</f>
        <v>0</v>
      </c>
      <c r="X65" s="37">
        <f>+Departamento!W75</f>
        <v>0</v>
      </c>
      <c r="Y65" s="37">
        <f>+Departamento!X75</f>
        <v>0</v>
      </c>
      <c r="Z65" s="37">
        <f>+Departamento!Y75</f>
        <v>0</v>
      </c>
      <c r="AA65" s="37">
        <f>+Departamento!Z75</f>
        <v>0</v>
      </c>
      <c r="AB65" s="37">
        <f>+Departamento!AA75</f>
        <v>0</v>
      </c>
      <c r="AC65" s="37">
        <f>+Departamento!AB75</f>
        <v>0</v>
      </c>
      <c r="AD65" s="37">
        <f>+Departamento!AC75</f>
        <v>57</v>
      </c>
      <c r="AE65" s="37">
        <f t="shared" si="13"/>
        <v>57</v>
      </c>
      <c r="AF65" s="38">
        <f t="shared" si="14"/>
        <v>6.7938021454112041E-2</v>
      </c>
    </row>
    <row r="66" spans="2:32" x14ac:dyDescent="0.25">
      <c r="B66" s="35" t="s">
        <v>81</v>
      </c>
      <c r="C66" s="59" t="s">
        <v>53</v>
      </c>
      <c r="D66" s="37">
        <f>+Departamento!C62</f>
        <v>29</v>
      </c>
      <c r="E66" s="37">
        <f>+Departamento!D62</f>
        <v>33</v>
      </c>
      <c r="F66" s="37">
        <f t="shared" si="15"/>
        <v>62</v>
      </c>
      <c r="G66" s="37">
        <f>+Departamento!F62</f>
        <v>0</v>
      </c>
      <c r="H66" s="37">
        <f>+Departamento!G62</f>
        <v>0</v>
      </c>
      <c r="I66" s="37">
        <f>+Departamento!H62</f>
        <v>0</v>
      </c>
      <c r="J66" s="37">
        <f>+Departamento!I62</f>
        <v>0</v>
      </c>
      <c r="K66" s="37">
        <f>+Departamento!J62</f>
        <v>0</v>
      </c>
      <c r="L66" s="37">
        <f>+Departamento!K62</f>
        <v>0</v>
      </c>
      <c r="M66" s="37">
        <f>+Departamento!L62</f>
        <v>0</v>
      </c>
      <c r="N66" s="37">
        <f>+Departamento!M62</f>
        <v>0</v>
      </c>
      <c r="O66" s="37">
        <f>+Departamento!N62</f>
        <v>0</v>
      </c>
      <c r="P66" s="37">
        <f>+Departamento!O62</f>
        <v>0</v>
      </c>
      <c r="Q66" s="37">
        <f>+Departamento!P62</f>
        <v>0</v>
      </c>
      <c r="R66" s="37">
        <f>+Departamento!Q62</f>
        <v>0</v>
      </c>
      <c r="S66" s="37">
        <f>+Departamento!R62</f>
        <v>0</v>
      </c>
      <c r="T66" s="37">
        <f>+Departamento!S62</f>
        <v>0</v>
      </c>
      <c r="U66" s="37">
        <f>+Departamento!T62</f>
        <v>0</v>
      </c>
      <c r="V66" s="37">
        <f>+Departamento!U62</f>
        <v>0</v>
      </c>
      <c r="W66" s="37">
        <f>+Departamento!V62</f>
        <v>0</v>
      </c>
      <c r="X66" s="37">
        <f>+Departamento!W62</f>
        <v>0</v>
      </c>
      <c r="Y66" s="37">
        <f>+Departamento!X62</f>
        <v>0</v>
      </c>
      <c r="Z66" s="37">
        <f>+Departamento!Y62</f>
        <v>0</v>
      </c>
      <c r="AA66" s="37">
        <f>+Departamento!Z62</f>
        <v>0</v>
      </c>
      <c r="AB66" s="37">
        <f>+Departamento!AA62</f>
        <v>0</v>
      </c>
      <c r="AC66" s="37">
        <f>+Departamento!AB62</f>
        <v>0</v>
      </c>
      <c r="AD66" s="37">
        <f>+Departamento!AC62</f>
        <v>62</v>
      </c>
      <c r="AE66" s="37">
        <f t="shared" si="13"/>
        <v>62</v>
      </c>
      <c r="AF66" s="38">
        <f t="shared" si="14"/>
        <v>7.3897497020262215E-2</v>
      </c>
    </row>
    <row r="67" spans="2:32" x14ac:dyDescent="0.25">
      <c r="B67" s="35" t="s">
        <v>79</v>
      </c>
      <c r="C67" s="36" t="s">
        <v>54</v>
      </c>
      <c r="D67" s="37">
        <f>+Departamento!C69</f>
        <v>16</v>
      </c>
      <c r="E67" s="37">
        <f>+Departamento!D69</f>
        <v>19</v>
      </c>
      <c r="F67" s="37">
        <f t="shared" si="15"/>
        <v>35</v>
      </c>
      <c r="G67" s="37">
        <f>+Departamento!F69</f>
        <v>0</v>
      </c>
      <c r="H67" s="37">
        <f>+Departamento!G69</f>
        <v>0</v>
      </c>
      <c r="I67" s="37">
        <f>+Departamento!H69</f>
        <v>0</v>
      </c>
      <c r="J67" s="37">
        <f>+Departamento!I69</f>
        <v>0</v>
      </c>
      <c r="K67" s="37">
        <f>+Departamento!J69</f>
        <v>0</v>
      </c>
      <c r="L67" s="37">
        <f>+Departamento!K69</f>
        <v>0</v>
      </c>
      <c r="M67" s="37">
        <f>+Departamento!L69</f>
        <v>0</v>
      </c>
      <c r="N67" s="37">
        <f>+Departamento!M69</f>
        <v>0</v>
      </c>
      <c r="O67" s="37">
        <f>+Departamento!N69</f>
        <v>0</v>
      </c>
      <c r="P67" s="37">
        <f>+Departamento!O69</f>
        <v>0</v>
      </c>
      <c r="Q67" s="37">
        <f>+Departamento!P69</f>
        <v>0</v>
      </c>
      <c r="R67" s="37">
        <f>+Departamento!Q69</f>
        <v>0</v>
      </c>
      <c r="S67" s="37">
        <f>+Departamento!R69</f>
        <v>0</v>
      </c>
      <c r="T67" s="37">
        <f>+Departamento!S69</f>
        <v>0</v>
      </c>
      <c r="U67" s="37">
        <f>+Departamento!T69</f>
        <v>0</v>
      </c>
      <c r="V67" s="37">
        <f>+Departamento!U69</f>
        <v>0</v>
      </c>
      <c r="W67" s="37">
        <f>+Departamento!V69</f>
        <v>0</v>
      </c>
      <c r="X67" s="37">
        <f>+Departamento!W69</f>
        <v>0</v>
      </c>
      <c r="Y67" s="37">
        <f>+Departamento!X69</f>
        <v>0</v>
      </c>
      <c r="Z67" s="37">
        <f>+Departamento!Y69</f>
        <v>0</v>
      </c>
      <c r="AA67" s="37">
        <f>+Departamento!Z69</f>
        <v>0</v>
      </c>
      <c r="AB67" s="37">
        <f>+Departamento!AA69</f>
        <v>0</v>
      </c>
      <c r="AC67" s="37">
        <f>+Departamento!AB69</f>
        <v>0</v>
      </c>
      <c r="AD67" s="37">
        <f>+Departamento!AC69</f>
        <v>35</v>
      </c>
      <c r="AE67" s="37">
        <f t="shared" si="13"/>
        <v>35</v>
      </c>
      <c r="AF67" s="38">
        <f t="shared" si="14"/>
        <v>4.1716328963051254E-2</v>
      </c>
    </row>
    <row r="68" spans="2:32" x14ac:dyDescent="0.25">
      <c r="B68" s="35" t="s">
        <v>81</v>
      </c>
      <c r="C68" s="36" t="s">
        <v>55</v>
      </c>
      <c r="D68" s="37">
        <f>+Departamento!C60</f>
        <v>10</v>
      </c>
      <c r="E68" s="37">
        <f>+Departamento!D60</f>
        <v>27</v>
      </c>
      <c r="F68" s="37">
        <f t="shared" si="15"/>
        <v>37</v>
      </c>
      <c r="G68" s="37">
        <f>+Departamento!F60</f>
        <v>0</v>
      </c>
      <c r="H68" s="37">
        <f>+Departamento!G60</f>
        <v>0</v>
      </c>
      <c r="I68" s="37">
        <f>+Departamento!H60</f>
        <v>0</v>
      </c>
      <c r="J68" s="37">
        <f>+Departamento!I60</f>
        <v>21</v>
      </c>
      <c r="K68" s="37">
        <f>+Departamento!J60</f>
        <v>0</v>
      </c>
      <c r="L68" s="37">
        <f>+Departamento!K60</f>
        <v>0</v>
      </c>
      <c r="M68" s="37">
        <f>+Departamento!L60</f>
        <v>0</v>
      </c>
      <c r="N68" s="37">
        <f>+Departamento!M60</f>
        <v>0</v>
      </c>
      <c r="O68" s="37">
        <f>+Departamento!N60</f>
        <v>0</v>
      </c>
      <c r="P68" s="37">
        <f>+Departamento!O60</f>
        <v>0</v>
      </c>
      <c r="Q68" s="37">
        <f>+Departamento!P60</f>
        <v>0</v>
      </c>
      <c r="R68" s="37">
        <f>+Departamento!Q60</f>
        <v>0</v>
      </c>
      <c r="S68" s="37">
        <f>+Departamento!R60</f>
        <v>0</v>
      </c>
      <c r="T68" s="37">
        <f>+Departamento!S60</f>
        <v>0</v>
      </c>
      <c r="U68" s="37">
        <f>+Departamento!T60</f>
        <v>0</v>
      </c>
      <c r="V68" s="37">
        <f>+Departamento!U60</f>
        <v>0</v>
      </c>
      <c r="W68" s="37">
        <f>+Departamento!V60</f>
        <v>0</v>
      </c>
      <c r="X68" s="37">
        <f>+Departamento!W60</f>
        <v>0</v>
      </c>
      <c r="Y68" s="37">
        <f>+Departamento!X60</f>
        <v>0</v>
      </c>
      <c r="Z68" s="37">
        <f>+Departamento!Y60</f>
        <v>0</v>
      </c>
      <c r="AA68" s="37">
        <f>+Departamento!Z60</f>
        <v>0</v>
      </c>
      <c r="AB68" s="37">
        <f>+Departamento!AA60</f>
        <v>0</v>
      </c>
      <c r="AC68" s="37">
        <f>+Departamento!AB60</f>
        <v>0</v>
      </c>
      <c r="AD68" s="37">
        <f>+Departamento!AC60</f>
        <v>16</v>
      </c>
      <c r="AE68" s="37">
        <f t="shared" si="13"/>
        <v>37</v>
      </c>
      <c r="AF68" s="38">
        <f t="shared" si="14"/>
        <v>4.4100119189511323E-2</v>
      </c>
    </row>
    <row r="69" spans="2:32" x14ac:dyDescent="0.25">
      <c r="B69" s="35" t="s">
        <v>80</v>
      </c>
      <c r="C69" s="36" t="s">
        <v>56</v>
      </c>
      <c r="D69" s="37">
        <f>+Departamento!C80</f>
        <v>27</v>
      </c>
      <c r="E69" s="37">
        <f>+Departamento!D80</f>
        <v>21</v>
      </c>
      <c r="F69" s="37">
        <f t="shared" si="15"/>
        <v>48</v>
      </c>
      <c r="G69" s="37">
        <f>+Departamento!F80</f>
        <v>0</v>
      </c>
      <c r="H69" s="37">
        <f>+Departamento!G80</f>
        <v>0</v>
      </c>
      <c r="I69" s="37">
        <f>+Departamento!H80</f>
        <v>0</v>
      </c>
      <c r="J69" s="37">
        <f>+Departamento!I80</f>
        <v>0</v>
      </c>
      <c r="K69" s="37">
        <f>+Departamento!J80</f>
        <v>0</v>
      </c>
      <c r="L69" s="37">
        <f>+Departamento!K80</f>
        <v>0</v>
      </c>
      <c r="M69" s="37">
        <f>+Departamento!L80</f>
        <v>0</v>
      </c>
      <c r="N69" s="37">
        <f>+Departamento!M80</f>
        <v>0</v>
      </c>
      <c r="O69" s="37">
        <f>+Departamento!N80</f>
        <v>0</v>
      </c>
      <c r="P69" s="37">
        <f>+Departamento!O80</f>
        <v>0</v>
      </c>
      <c r="Q69" s="37">
        <f>+Departamento!P80</f>
        <v>0</v>
      </c>
      <c r="R69" s="37">
        <f>+Departamento!Q80</f>
        <v>0</v>
      </c>
      <c r="S69" s="37">
        <f>+Departamento!R80</f>
        <v>0</v>
      </c>
      <c r="T69" s="37">
        <f>+Departamento!S80</f>
        <v>0</v>
      </c>
      <c r="U69" s="37">
        <f>+Departamento!T80</f>
        <v>0</v>
      </c>
      <c r="V69" s="37">
        <f>+Departamento!U80</f>
        <v>0</v>
      </c>
      <c r="W69" s="37">
        <f>+Departamento!V80</f>
        <v>0</v>
      </c>
      <c r="X69" s="37">
        <f>+Departamento!W80</f>
        <v>0</v>
      </c>
      <c r="Y69" s="37">
        <f>+Departamento!X80</f>
        <v>0</v>
      </c>
      <c r="Z69" s="37">
        <f>+Departamento!Y80</f>
        <v>0</v>
      </c>
      <c r="AA69" s="37">
        <f>+Departamento!Z80</f>
        <v>0</v>
      </c>
      <c r="AB69" s="37">
        <f>+Departamento!AA80</f>
        <v>0</v>
      </c>
      <c r="AC69" s="37">
        <f>+Departamento!AB80</f>
        <v>48</v>
      </c>
      <c r="AD69" s="37">
        <f>+Departamento!AC80</f>
        <v>0</v>
      </c>
      <c r="AE69" s="37">
        <f t="shared" si="13"/>
        <v>48</v>
      </c>
      <c r="AF69" s="38">
        <f t="shared" si="14"/>
        <v>5.7210965435041714E-2</v>
      </c>
    </row>
    <row r="70" spans="2:32" x14ac:dyDescent="0.25">
      <c r="B70" s="35" t="s">
        <v>80</v>
      </c>
      <c r="C70" s="36" t="s">
        <v>44</v>
      </c>
      <c r="D70" s="37">
        <f>+Departamento!C78</f>
        <v>36</v>
      </c>
      <c r="E70" s="37">
        <f>+Departamento!D78</f>
        <v>27</v>
      </c>
      <c r="F70" s="37">
        <f t="shared" si="15"/>
        <v>63</v>
      </c>
      <c r="G70" s="37">
        <f>+Departamento!F78</f>
        <v>0</v>
      </c>
      <c r="H70" s="37">
        <f>+Departamento!G78</f>
        <v>0</v>
      </c>
      <c r="I70" s="37">
        <f>+Departamento!H78</f>
        <v>0</v>
      </c>
      <c r="J70" s="37">
        <f>+Departamento!I78</f>
        <v>0</v>
      </c>
      <c r="K70" s="37">
        <f>+Departamento!J78</f>
        <v>0</v>
      </c>
      <c r="L70" s="37">
        <f>+Departamento!K78</f>
        <v>0</v>
      </c>
      <c r="M70" s="37">
        <f>+Departamento!L78</f>
        <v>0</v>
      </c>
      <c r="N70" s="37">
        <f>+Departamento!M78</f>
        <v>0</v>
      </c>
      <c r="O70" s="37">
        <f>+Departamento!N78</f>
        <v>0</v>
      </c>
      <c r="P70" s="37">
        <f>+Departamento!O78</f>
        <v>0</v>
      </c>
      <c r="Q70" s="37">
        <f>+Departamento!P78</f>
        <v>0</v>
      </c>
      <c r="R70" s="37">
        <f>+Departamento!Q78</f>
        <v>0</v>
      </c>
      <c r="S70" s="37">
        <f>+Departamento!R78</f>
        <v>0</v>
      </c>
      <c r="T70" s="37">
        <f>+Departamento!S78</f>
        <v>0</v>
      </c>
      <c r="U70" s="37">
        <f>+Departamento!T78</f>
        <v>0</v>
      </c>
      <c r="V70" s="37">
        <f>+Departamento!U78</f>
        <v>0</v>
      </c>
      <c r="W70" s="37">
        <f>+Departamento!V78</f>
        <v>0</v>
      </c>
      <c r="X70" s="37">
        <f>+Departamento!W78</f>
        <v>0</v>
      </c>
      <c r="Y70" s="37">
        <f>+Departamento!X78</f>
        <v>0</v>
      </c>
      <c r="Z70" s="37">
        <f>+Departamento!Y78</f>
        <v>0</v>
      </c>
      <c r="AA70" s="37">
        <f>+Departamento!Z78</f>
        <v>0</v>
      </c>
      <c r="AB70" s="37">
        <f>+Departamento!AA78</f>
        <v>0</v>
      </c>
      <c r="AC70" s="37">
        <f>+Departamento!AB78</f>
        <v>63</v>
      </c>
      <c r="AD70" s="37">
        <f>+Departamento!AC78</f>
        <v>0</v>
      </c>
      <c r="AE70" s="37">
        <f t="shared" si="13"/>
        <v>63</v>
      </c>
      <c r="AF70" s="38">
        <f t="shared" si="14"/>
        <v>7.508939213349225E-2</v>
      </c>
    </row>
    <row r="71" spans="2:32" x14ac:dyDescent="0.25">
      <c r="B71" s="35" t="s">
        <v>81</v>
      </c>
      <c r="C71" s="36" t="s">
        <v>45</v>
      </c>
      <c r="D71" s="37">
        <f>+Departamento!C61</f>
        <v>19</v>
      </c>
      <c r="E71" s="37">
        <f>+Departamento!D61</f>
        <v>48</v>
      </c>
      <c r="F71" s="37">
        <f t="shared" si="15"/>
        <v>67</v>
      </c>
      <c r="G71" s="37">
        <f>+Departamento!F61</f>
        <v>0</v>
      </c>
      <c r="H71" s="37">
        <f>+Departamento!G61</f>
        <v>0</v>
      </c>
      <c r="I71" s="37">
        <f>+Departamento!H61</f>
        <v>0</v>
      </c>
      <c r="J71" s="37">
        <f>+Departamento!I61</f>
        <v>63</v>
      </c>
      <c r="K71" s="37">
        <f>+Departamento!J61</f>
        <v>0</v>
      </c>
      <c r="L71" s="37">
        <f>+Departamento!K61</f>
        <v>0</v>
      </c>
      <c r="M71" s="37">
        <f>+Departamento!L61</f>
        <v>0</v>
      </c>
      <c r="N71" s="37">
        <f>+Departamento!M61</f>
        <v>0</v>
      </c>
      <c r="O71" s="37">
        <f>+Departamento!N61</f>
        <v>0</v>
      </c>
      <c r="P71" s="37">
        <f>+Departamento!O61</f>
        <v>0</v>
      </c>
      <c r="Q71" s="37">
        <f>+Departamento!P61</f>
        <v>0</v>
      </c>
      <c r="R71" s="37">
        <f>+Departamento!Q61</f>
        <v>0</v>
      </c>
      <c r="S71" s="37">
        <f>+Departamento!R61</f>
        <v>0</v>
      </c>
      <c r="T71" s="37">
        <f>+Departamento!S61</f>
        <v>0</v>
      </c>
      <c r="U71" s="37">
        <f>+Departamento!T61</f>
        <v>0</v>
      </c>
      <c r="V71" s="37">
        <f>+Departamento!U61</f>
        <v>0</v>
      </c>
      <c r="W71" s="37">
        <f>+Departamento!V61</f>
        <v>0</v>
      </c>
      <c r="X71" s="37">
        <f>+Departamento!W61</f>
        <v>0</v>
      </c>
      <c r="Y71" s="37">
        <f>+Departamento!X61</f>
        <v>0</v>
      </c>
      <c r="Z71" s="37">
        <f>+Departamento!Y61</f>
        <v>0</v>
      </c>
      <c r="AA71" s="37">
        <f>+Departamento!Z61</f>
        <v>0</v>
      </c>
      <c r="AB71" s="37">
        <f>+Departamento!AA61</f>
        <v>0</v>
      </c>
      <c r="AC71" s="37">
        <f>+Departamento!AB61</f>
        <v>4</v>
      </c>
      <c r="AD71" s="37">
        <f>+Departamento!AC61</f>
        <v>0</v>
      </c>
      <c r="AE71" s="37">
        <f t="shared" si="13"/>
        <v>67</v>
      </c>
      <c r="AF71" s="38">
        <f t="shared" si="14"/>
        <v>7.9856972586412389E-2</v>
      </c>
    </row>
    <row r="72" spans="2:32" x14ac:dyDescent="0.25">
      <c r="B72" s="35" t="s">
        <v>82</v>
      </c>
      <c r="C72" s="36" t="s">
        <v>46</v>
      </c>
      <c r="D72" s="37">
        <f>+Departamento!C55</f>
        <v>13</v>
      </c>
      <c r="E72" s="37">
        <f>+Departamento!D55</f>
        <v>23</v>
      </c>
      <c r="F72" s="55">
        <f t="shared" si="15"/>
        <v>36</v>
      </c>
      <c r="G72" s="37">
        <f>+Departamento!F55</f>
        <v>1</v>
      </c>
      <c r="H72" s="37">
        <f>+Departamento!G55</f>
        <v>0</v>
      </c>
      <c r="I72" s="37">
        <f>+Departamento!H55</f>
        <v>0</v>
      </c>
      <c r="J72" s="37">
        <f>+Departamento!I55</f>
        <v>0</v>
      </c>
      <c r="K72" s="37">
        <f>+Departamento!J55</f>
        <v>0</v>
      </c>
      <c r="L72" s="37">
        <f>+Departamento!K55</f>
        <v>0</v>
      </c>
      <c r="M72" s="37">
        <f>+Departamento!L55</f>
        <v>0</v>
      </c>
      <c r="N72" s="37">
        <f>+Departamento!M55</f>
        <v>0</v>
      </c>
      <c r="O72" s="37">
        <f>+Departamento!N55</f>
        <v>0</v>
      </c>
      <c r="P72" s="37">
        <f>+Departamento!O55</f>
        <v>0</v>
      </c>
      <c r="Q72" s="37">
        <f>+Departamento!P55</f>
        <v>0</v>
      </c>
      <c r="R72" s="37">
        <f>+Departamento!Q55</f>
        <v>0</v>
      </c>
      <c r="S72" s="37">
        <f>+Departamento!R55</f>
        <v>0</v>
      </c>
      <c r="T72" s="37">
        <f>+Departamento!S55</f>
        <v>0</v>
      </c>
      <c r="U72" s="37">
        <f>+Departamento!T55</f>
        <v>0</v>
      </c>
      <c r="V72" s="37">
        <f>+Departamento!U55</f>
        <v>0</v>
      </c>
      <c r="W72" s="37">
        <f>+Departamento!V55</f>
        <v>27</v>
      </c>
      <c r="X72" s="37">
        <f>+Departamento!W55</f>
        <v>0</v>
      </c>
      <c r="Y72" s="37">
        <f>+Departamento!X55</f>
        <v>0</v>
      </c>
      <c r="Z72" s="37">
        <f>+Departamento!Y55</f>
        <v>0</v>
      </c>
      <c r="AA72" s="37">
        <f>+Departamento!Z55</f>
        <v>0</v>
      </c>
      <c r="AB72" s="37">
        <f>+Departamento!AA55</f>
        <v>0</v>
      </c>
      <c r="AC72" s="37">
        <f>+Departamento!AB55</f>
        <v>8</v>
      </c>
      <c r="AD72" s="37">
        <f>+Departamento!AC55</f>
        <v>0</v>
      </c>
      <c r="AE72" s="37">
        <f t="shared" si="13"/>
        <v>36</v>
      </c>
      <c r="AF72" s="38">
        <f t="shared" si="14"/>
        <v>4.2908224076281289E-2</v>
      </c>
    </row>
    <row r="73" spans="2:32" x14ac:dyDescent="0.25">
      <c r="B73" s="35" t="s">
        <v>82</v>
      </c>
      <c r="C73" s="36" t="s">
        <v>157</v>
      </c>
      <c r="D73" s="37">
        <f>+Departamento!C56</f>
        <v>17</v>
      </c>
      <c r="E73" s="37">
        <f>+Departamento!D56</f>
        <v>28</v>
      </c>
      <c r="F73" s="55">
        <f t="shared" si="15"/>
        <v>45</v>
      </c>
      <c r="G73" s="37">
        <f>+Departamento!F56</f>
        <v>0</v>
      </c>
      <c r="H73" s="37">
        <f>+Departamento!G56</f>
        <v>0</v>
      </c>
      <c r="I73" s="37">
        <f>+Departamento!H56</f>
        <v>0</v>
      </c>
      <c r="J73" s="37">
        <f>+Departamento!I56</f>
        <v>0</v>
      </c>
      <c r="K73" s="37">
        <f>+Departamento!J56</f>
        <v>0</v>
      </c>
      <c r="L73" s="37">
        <f>+Departamento!K56</f>
        <v>0</v>
      </c>
      <c r="M73" s="37">
        <f>+Departamento!L56</f>
        <v>0</v>
      </c>
      <c r="N73" s="37">
        <f>+Departamento!M56</f>
        <v>0</v>
      </c>
      <c r="O73" s="37">
        <f>+Departamento!N56</f>
        <v>0</v>
      </c>
      <c r="P73" s="37">
        <f>+Departamento!O56</f>
        <v>0</v>
      </c>
      <c r="Q73" s="37">
        <f>+Departamento!P56</f>
        <v>0</v>
      </c>
      <c r="R73" s="37">
        <f>+Departamento!Q56</f>
        <v>0</v>
      </c>
      <c r="S73" s="37">
        <f>+Departamento!R56</f>
        <v>0</v>
      </c>
      <c r="T73" s="37">
        <f>+Departamento!S56</f>
        <v>0</v>
      </c>
      <c r="U73" s="37">
        <f>+Departamento!T56</f>
        <v>0</v>
      </c>
      <c r="V73" s="37">
        <f>+Departamento!U56</f>
        <v>0</v>
      </c>
      <c r="W73" s="37">
        <f>+Departamento!V56</f>
        <v>45</v>
      </c>
      <c r="X73" s="37">
        <f>+Departamento!W56</f>
        <v>0</v>
      </c>
      <c r="Y73" s="37">
        <f>+Departamento!X56</f>
        <v>0</v>
      </c>
      <c r="Z73" s="37">
        <f>+Departamento!Y56</f>
        <v>0</v>
      </c>
      <c r="AA73" s="37">
        <f>+Departamento!Z56</f>
        <v>0</v>
      </c>
      <c r="AB73" s="37">
        <f>+Departamento!AA56</f>
        <v>0</v>
      </c>
      <c r="AC73" s="37">
        <f>+Departamento!AB56</f>
        <v>0</v>
      </c>
      <c r="AD73" s="37">
        <f>+Departamento!AC56</f>
        <v>0</v>
      </c>
      <c r="AE73" s="37">
        <f t="shared" si="13"/>
        <v>45</v>
      </c>
      <c r="AF73" s="38">
        <f t="shared" si="14"/>
        <v>5.3635280095351609E-2</v>
      </c>
    </row>
    <row r="74" spans="2:32" x14ac:dyDescent="0.25">
      <c r="B74" s="35" t="s">
        <v>82</v>
      </c>
      <c r="C74" s="36" t="s">
        <v>158</v>
      </c>
      <c r="D74" s="37">
        <f>+Departamento!C57</f>
        <v>17</v>
      </c>
      <c r="E74" s="37">
        <f>+Departamento!D57</f>
        <v>26</v>
      </c>
      <c r="F74" s="55">
        <f t="shared" si="15"/>
        <v>43</v>
      </c>
      <c r="G74" s="37">
        <f>+Departamento!F57</f>
        <v>0</v>
      </c>
      <c r="H74" s="37">
        <f>+Departamento!G57</f>
        <v>0</v>
      </c>
      <c r="I74" s="37">
        <f>+Departamento!H57</f>
        <v>0</v>
      </c>
      <c r="J74" s="37">
        <f>+Departamento!I57</f>
        <v>0</v>
      </c>
      <c r="K74" s="37">
        <f>+Departamento!J57</f>
        <v>0</v>
      </c>
      <c r="L74" s="37">
        <f>+Departamento!K57</f>
        <v>0</v>
      </c>
      <c r="M74" s="37">
        <f>+Departamento!L57</f>
        <v>0</v>
      </c>
      <c r="N74" s="37">
        <f>+Departamento!M57</f>
        <v>0</v>
      </c>
      <c r="O74" s="37">
        <f>+Departamento!N57</f>
        <v>0</v>
      </c>
      <c r="P74" s="37">
        <f>+Departamento!O57</f>
        <v>0</v>
      </c>
      <c r="Q74" s="37">
        <f>+Departamento!P57</f>
        <v>0</v>
      </c>
      <c r="R74" s="37">
        <f>+Departamento!Q57</f>
        <v>0</v>
      </c>
      <c r="S74" s="37">
        <f>+Departamento!R57</f>
        <v>0</v>
      </c>
      <c r="T74" s="37">
        <f>+Departamento!S57</f>
        <v>0</v>
      </c>
      <c r="U74" s="37">
        <f>+Departamento!T57</f>
        <v>0</v>
      </c>
      <c r="V74" s="37">
        <f>+Departamento!U57</f>
        <v>0</v>
      </c>
      <c r="W74" s="37">
        <f>+Departamento!V57</f>
        <v>42</v>
      </c>
      <c r="X74" s="37">
        <f>+Departamento!W57</f>
        <v>0</v>
      </c>
      <c r="Y74" s="37">
        <f>+Departamento!X57</f>
        <v>0</v>
      </c>
      <c r="Z74" s="37">
        <f>+Departamento!Y57</f>
        <v>0</v>
      </c>
      <c r="AA74" s="37">
        <f>+Departamento!Z57</f>
        <v>0</v>
      </c>
      <c r="AB74" s="37">
        <f>+Departamento!AA57</f>
        <v>0</v>
      </c>
      <c r="AC74" s="37">
        <f>+Departamento!AB57</f>
        <v>0</v>
      </c>
      <c r="AD74" s="37">
        <f>+Departamento!AC57</f>
        <v>1</v>
      </c>
      <c r="AE74" s="37">
        <f t="shared" si="13"/>
        <v>43</v>
      </c>
      <c r="AF74" s="38">
        <f t="shared" si="14"/>
        <v>5.1251489868891539E-2</v>
      </c>
    </row>
    <row r="75" spans="2:32" x14ac:dyDescent="0.25">
      <c r="B75" s="35" t="s">
        <v>79</v>
      </c>
      <c r="C75" s="36" t="s">
        <v>47</v>
      </c>
      <c r="D75" s="37">
        <f>+Departamento!C71</f>
        <v>9</v>
      </c>
      <c r="E75" s="37">
        <f>+Departamento!D71</f>
        <v>26</v>
      </c>
      <c r="F75" s="37">
        <f t="shared" si="15"/>
        <v>35</v>
      </c>
      <c r="G75" s="37">
        <f>+Departamento!F71</f>
        <v>0</v>
      </c>
      <c r="H75" s="37">
        <f>+Departamento!G71</f>
        <v>0</v>
      </c>
      <c r="I75" s="37">
        <f>+Departamento!H71</f>
        <v>0</v>
      </c>
      <c r="J75" s="37">
        <f>+Departamento!I71</f>
        <v>0</v>
      </c>
      <c r="K75" s="37">
        <f>+Departamento!J71</f>
        <v>0</v>
      </c>
      <c r="L75" s="37">
        <f>+Departamento!K71</f>
        <v>0</v>
      </c>
      <c r="M75" s="37">
        <f>+Departamento!L71</f>
        <v>0</v>
      </c>
      <c r="N75" s="37">
        <f>+Departamento!M71</f>
        <v>0</v>
      </c>
      <c r="O75" s="37">
        <f>+Departamento!N71</f>
        <v>0</v>
      </c>
      <c r="P75" s="37">
        <f>+Departamento!O71</f>
        <v>0</v>
      </c>
      <c r="Q75" s="37">
        <f>+Departamento!P71</f>
        <v>0</v>
      </c>
      <c r="R75" s="37">
        <f>+Departamento!Q71</f>
        <v>0</v>
      </c>
      <c r="S75" s="37">
        <f>+Departamento!R71</f>
        <v>0</v>
      </c>
      <c r="T75" s="37">
        <f>+Departamento!S71</f>
        <v>0</v>
      </c>
      <c r="U75" s="37">
        <f>+Departamento!T71</f>
        <v>0</v>
      </c>
      <c r="V75" s="37">
        <f>+Departamento!U71</f>
        <v>0</v>
      </c>
      <c r="W75" s="37">
        <f>+Departamento!V71</f>
        <v>0</v>
      </c>
      <c r="X75" s="37">
        <f>+Departamento!W71</f>
        <v>0</v>
      </c>
      <c r="Y75" s="37">
        <f>+Departamento!X71</f>
        <v>0</v>
      </c>
      <c r="Z75" s="37">
        <f>+Departamento!Y71</f>
        <v>0</v>
      </c>
      <c r="AA75" s="37">
        <f>+Departamento!Z71</f>
        <v>0</v>
      </c>
      <c r="AB75" s="37">
        <f>+Departamento!AA71</f>
        <v>0</v>
      </c>
      <c r="AC75" s="37">
        <f>+Departamento!AB71</f>
        <v>0</v>
      </c>
      <c r="AD75" s="37">
        <f>+Departamento!AC71</f>
        <v>35</v>
      </c>
      <c r="AE75" s="37">
        <f t="shared" si="13"/>
        <v>35</v>
      </c>
      <c r="AF75" s="38">
        <f t="shared" si="14"/>
        <v>4.1716328963051254E-2</v>
      </c>
    </row>
    <row r="76" spans="2:32" x14ac:dyDescent="0.25">
      <c r="B76" s="35" t="s">
        <v>83</v>
      </c>
      <c r="C76" s="36" t="s">
        <v>48</v>
      </c>
      <c r="D76" s="37">
        <f>+Departamento!C65</f>
        <v>13</v>
      </c>
      <c r="E76" s="37">
        <f>+Departamento!D65</f>
        <v>22</v>
      </c>
      <c r="F76" s="37">
        <f t="shared" si="15"/>
        <v>35</v>
      </c>
      <c r="G76" s="37">
        <f>+Departamento!F65</f>
        <v>0</v>
      </c>
      <c r="H76" s="37">
        <f>+Departamento!G65</f>
        <v>0</v>
      </c>
      <c r="I76" s="37">
        <f>+Departamento!H65</f>
        <v>0</v>
      </c>
      <c r="J76" s="37">
        <f>+Departamento!I65</f>
        <v>0</v>
      </c>
      <c r="K76" s="37">
        <f>+Departamento!J65</f>
        <v>0</v>
      </c>
      <c r="L76" s="37">
        <f>+Departamento!K65</f>
        <v>0</v>
      </c>
      <c r="M76" s="37">
        <f>+Departamento!L65</f>
        <v>0</v>
      </c>
      <c r="N76" s="37">
        <f>+Departamento!M65</f>
        <v>0</v>
      </c>
      <c r="O76" s="37">
        <f>+Departamento!N65</f>
        <v>0</v>
      </c>
      <c r="P76" s="37">
        <f>+Departamento!O65</f>
        <v>0</v>
      </c>
      <c r="Q76" s="37">
        <f>+Departamento!P65</f>
        <v>0</v>
      </c>
      <c r="R76" s="37">
        <f>+Departamento!Q65</f>
        <v>0</v>
      </c>
      <c r="S76" s="37">
        <f>+Departamento!R65</f>
        <v>0</v>
      </c>
      <c r="T76" s="37">
        <f>+Departamento!S65</f>
        <v>0</v>
      </c>
      <c r="U76" s="37">
        <f>+Departamento!T65</f>
        <v>0</v>
      </c>
      <c r="V76" s="37">
        <f>+Departamento!U65</f>
        <v>0</v>
      </c>
      <c r="W76" s="37">
        <f>+Departamento!V65</f>
        <v>0</v>
      </c>
      <c r="X76" s="37">
        <f>+Departamento!W65</f>
        <v>35</v>
      </c>
      <c r="Y76" s="37">
        <f>+Departamento!X65</f>
        <v>0</v>
      </c>
      <c r="Z76" s="37">
        <f>+Departamento!Y65</f>
        <v>0</v>
      </c>
      <c r="AA76" s="37">
        <f>+Departamento!Z65</f>
        <v>0</v>
      </c>
      <c r="AB76" s="37">
        <f>+Departamento!AA65</f>
        <v>0</v>
      </c>
      <c r="AC76" s="37">
        <f>+Departamento!AB65</f>
        <v>0</v>
      </c>
      <c r="AD76" s="37">
        <f>+Departamento!AC65</f>
        <v>0</v>
      </c>
      <c r="AE76" s="37">
        <f t="shared" si="13"/>
        <v>35</v>
      </c>
      <c r="AF76" s="38">
        <f t="shared" si="14"/>
        <v>4.1716328963051254E-2</v>
      </c>
    </row>
    <row r="77" spans="2:32" x14ac:dyDescent="0.25">
      <c r="B77" s="35" t="s">
        <v>80</v>
      </c>
      <c r="C77" s="59" t="s">
        <v>144</v>
      </c>
      <c r="D77" s="37">
        <f>+Departamento!C76</f>
        <v>19</v>
      </c>
      <c r="E77" s="37">
        <f>+Departamento!D76</f>
        <v>39</v>
      </c>
      <c r="F77" s="37">
        <f t="shared" si="15"/>
        <v>58</v>
      </c>
      <c r="G77" s="37">
        <f>+Departamento!F76</f>
        <v>0</v>
      </c>
      <c r="H77" s="37">
        <f>+Departamento!G76</f>
        <v>0</v>
      </c>
      <c r="I77" s="37">
        <f>+Departamento!H76</f>
        <v>0</v>
      </c>
      <c r="J77" s="37">
        <f>+Departamento!I76</f>
        <v>0</v>
      </c>
      <c r="K77" s="37">
        <f>+Departamento!J76</f>
        <v>0</v>
      </c>
      <c r="L77" s="37">
        <f>+Departamento!K76</f>
        <v>0</v>
      </c>
      <c r="M77" s="37">
        <f>+Departamento!L76</f>
        <v>0</v>
      </c>
      <c r="N77" s="37">
        <f>+Departamento!M76</f>
        <v>0</v>
      </c>
      <c r="O77" s="37">
        <f>+Departamento!N76</f>
        <v>0</v>
      </c>
      <c r="P77" s="37">
        <f>+Departamento!O76</f>
        <v>0</v>
      </c>
      <c r="Q77" s="37">
        <f>+Departamento!P76</f>
        <v>0</v>
      </c>
      <c r="R77" s="37">
        <f>+Departamento!Q76</f>
        <v>0</v>
      </c>
      <c r="S77" s="37">
        <f>+Departamento!R76</f>
        <v>0</v>
      </c>
      <c r="T77" s="37">
        <f>+Departamento!S76</f>
        <v>0</v>
      </c>
      <c r="U77" s="37">
        <f>+Departamento!T76</f>
        <v>0</v>
      </c>
      <c r="V77" s="37">
        <f>+Departamento!U76</f>
        <v>0</v>
      </c>
      <c r="W77" s="37">
        <f>+Departamento!V76</f>
        <v>0</v>
      </c>
      <c r="X77" s="37">
        <f>+Departamento!W76</f>
        <v>0</v>
      </c>
      <c r="Y77" s="37">
        <f>+Departamento!X76</f>
        <v>0</v>
      </c>
      <c r="Z77" s="37">
        <f>+Departamento!Y76</f>
        <v>0</v>
      </c>
      <c r="AA77" s="37">
        <f>+Departamento!Z76</f>
        <v>0</v>
      </c>
      <c r="AB77" s="37">
        <f>+Departamento!AA76</f>
        <v>0</v>
      </c>
      <c r="AC77" s="37">
        <f>+Departamento!AB76</f>
        <v>58</v>
      </c>
      <c r="AD77" s="37">
        <f>+Departamento!AC76</f>
        <v>0</v>
      </c>
      <c r="AE77" s="37">
        <f t="shared" si="13"/>
        <v>58</v>
      </c>
      <c r="AF77" s="38">
        <f t="shared" si="14"/>
        <v>6.9129916567342076E-2</v>
      </c>
    </row>
    <row r="78" spans="2:32" x14ac:dyDescent="0.25">
      <c r="B78" s="35" t="s">
        <v>80</v>
      </c>
      <c r="C78" s="59" t="s">
        <v>49</v>
      </c>
      <c r="D78" s="37">
        <f>+Departamento!C77</f>
        <v>27</v>
      </c>
      <c r="E78" s="37">
        <f>+Departamento!D77</f>
        <v>32</v>
      </c>
      <c r="F78" s="37">
        <f t="shared" si="15"/>
        <v>59</v>
      </c>
      <c r="G78" s="37">
        <f>+Departamento!F77</f>
        <v>0</v>
      </c>
      <c r="H78" s="37">
        <f>+Departamento!G77</f>
        <v>0</v>
      </c>
      <c r="I78" s="37">
        <f>+Departamento!H77</f>
        <v>0</v>
      </c>
      <c r="J78" s="37">
        <f>+Departamento!I77</f>
        <v>0</v>
      </c>
      <c r="K78" s="37">
        <f>+Departamento!J77</f>
        <v>0</v>
      </c>
      <c r="L78" s="37">
        <f>+Departamento!K77</f>
        <v>0</v>
      </c>
      <c r="M78" s="37">
        <f>+Departamento!L77</f>
        <v>0</v>
      </c>
      <c r="N78" s="37">
        <f>+Departamento!M77</f>
        <v>0</v>
      </c>
      <c r="O78" s="37">
        <f>+Departamento!N77</f>
        <v>0</v>
      </c>
      <c r="P78" s="37">
        <f>+Departamento!O77</f>
        <v>0</v>
      </c>
      <c r="Q78" s="37">
        <f>+Departamento!P77</f>
        <v>0</v>
      </c>
      <c r="R78" s="37">
        <f>+Departamento!Q77</f>
        <v>0</v>
      </c>
      <c r="S78" s="37">
        <f>+Departamento!R77</f>
        <v>0</v>
      </c>
      <c r="T78" s="37">
        <f>+Departamento!S77</f>
        <v>0</v>
      </c>
      <c r="U78" s="37">
        <f>+Departamento!T77</f>
        <v>0</v>
      </c>
      <c r="V78" s="37">
        <f>+Departamento!U77</f>
        <v>0</v>
      </c>
      <c r="W78" s="37">
        <f>+Departamento!V77</f>
        <v>0</v>
      </c>
      <c r="X78" s="37">
        <f>+Departamento!W77</f>
        <v>0</v>
      </c>
      <c r="Y78" s="37">
        <f>+Departamento!X77</f>
        <v>0</v>
      </c>
      <c r="Z78" s="37">
        <f>+Departamento!Y77</f>
        <v>0</v>
      </c>
      <c r="AA78" s="37">
        <f>+Departamento!Z77</f>
        <v>0</v>
      </c>
      <c r="AB78" s="37">
        <f>+Departamento!AA77</f>
        <v>0</v>
      </c>
      <c r="AC78" s="37">
        <f>+Departamento!AB77</f>
        <v>0</v>
      </c>
      <c r="AD78" s="37">
        <f>+Departamento!AC77</f>
        <v>59</v>
      </c>
      <c r="AE78" s="37">
        <f t="shared" si="13"/>
        <v>59</v>
      </c>
      <c r="AF78" s="38">
        <f t="shared" si="14"/>
        <v>7.0321811680572111E-2</v>
      </c>
    </row>
    <row r="79" spans="2:32" x14ac:dyDescent="0.25">
      <c r="B79" s="35" t="s">
        <v>80</v>
      </c>
      <c r="C79" s="59" t="s">
        <v>159</v>
      </c>
      <c r="D79" s="37">
        <f>+Departamento!C79</f>
        <v>35</v>
      </c>
      <c r="E79" s="37">
        <f>+Departamento!D79</f>
        <v>12</v>
      </c>
      <c r="F79" s="37">
        <f t="shared" si="15"/>
        <v>47</v>
      </c>
      <c r="G79" s="37">
        <f>+Departamento!F79</f>
        <v>0</v>
      </c>
      <c r="H79" s="37">
        <f>+Departamento!G79</f>
        <v>0</v>
      </c>
      <c r="I79" s="37">
        <f>+Departamento!H79</f>
        <v>0</v>
      </c>
      <c r="J79" s="37">
        <f>+Departamento!I79</f>
        <v>0</v>
      </c>
      <c r="K79" s="37">
        <f>+Departamento!J79</f>
        <v>0</v>
      </c>
      <c r="L79" s="37">
        <f>+Departamento!K79</f>
        <v>0</v>
      </c>
      <c r="M79" s="37">
        <f>+Departamento!L79</f>
        <v>0</v>
      </c>
      <c r="N79" s="37">
        <f>+Departamento!M79</f>
        <v>0</v>
      </c>
      <c r="O79" s="37">
        <f>+Departamento!N79</f>
        <v>0</v>
      </c>
      <c r="P79" s="37">
        <f>+Departamento!O79</f>
        <v>0</v>
      </c>
      <c r="Q79" s="37">
        <f>+Departamento!P79</f>
        <v>0</v>
      </c>
      <c r="R79" s="37">
        <f>+Departamento!Q79</f>
        <v>0</v>
      </c>
      <c r="S79" s="37">
        <f>+Departamento!R79</f>
        <v>0</v>
      </c>
      <c r="T79" s="37">
        <f>+Departamento!S79</f>
        <v>0</v>
      </c>
      <c r="U79" s="37">
        <f>+Departamento!T79</f>
        <v>0</v>
      </c>
      <c r="V79" s="37">
        <f>+Departamento!U79</f>
        <v>0</v>
      </c>
      <c r="W79" s="37">
        <f>+Departamento!V79</f>
        <v>0</v>
      </c>
      <c r="X79" s="37">
        <f>+Departamento!W79</f>
        <v>0</v>
      </c>
      <c r="Y79" s="37">
        <f>+Departamento!X79</f>
        <v>0</v>
      </c>
      <c r="Z79" s="37">
        <f>+Departamento!Y79</f>
        <v>0</v>
      </c>
      <c r="AA79" s="37">
        <f>+Departamento!Z79</f>
        <v>0</v>
      </c>
      <c r="AB79" s="37">
        <f>+Departamento!AA79</f>
        <v>0</v>
      </c>
      <c r="AC79" s="37">
        <f>+Departamento!AB79</f>
        <v>0</v>
      </c>
      <c r="AD79" s="37">
        <f>+Departamento!AC79</f>
        <v>47</v>
      </c>
      <c r="AE79" s="37">
        <f t="shared" si="13"/>
        <v>47</v>
      </c>
      <c r="AF79" s="38">
        <f t="shared" si="14"/>
        <v>5.6019070321811679E-2</v>
      </c>
    </row>
    <row r="80" spans="2:32" x14ac:dyDescent="0.25">
      <c r="B80" s="35" t="s">
        <v>79</v>
      </c>
      <c r="C80" s="36" t="s">
        <v>50</v>
      </c>
      <c r="D80" s="37">
        <f>+Departamento!C70</f>
        <v>13</v>
      </c>
      <c r="E80" s="37">
        <f>+Departamento!D70</f>
        <v>50</v>
      </c>
      <c r="F80" s="37">
        <f t="shared" si="15"/>
        <v>63</v>
      </c>
      <c r="G80" s="37">
        <f>+Departamento!F70</f>
        <v>0</v>
      </c>
      <c r="H80" s="37">
        <f>+Departamento!G70</f>
        <v>0</v>
      </c>
      <c r="I80" s="37">
        <f>+Departamento!H70</f>
        <v>0</v>
      </c>
      <c r="J80" s="37">
        <f>+Departamento!I70</f>
        <v>0</v>
      </c>
      <c r="K80" s="37">
        <f>+Departamento!J70</f>
        <v>0</v>
      </c>
      <c r="L80" s="37">
        <f>+Departamento!K70</f>
        <v>0</v>
      </c>
      <c r="M80" s="37">
        <f>+Departamento!L70</f>
        <v>0</v>
      </c>
      <c r="N80" s="37">
        <f>+Departamento!M70</f>
        <v>0</v>
      </c>
      <c r="O80" s="37">
        <f>+Departamento!N70</f>
        <v>0</v>
      </c>
      <c r="P80" s="37">
        <f>+Departamento!O70</f>
        <v>0</v>
      </c>
      <c r="Q80" s="37">
        <f>+Departamento!P70</f>
        <v>0</v>
      </c>
      <c r="R80" s="37">
        <f>+Departamento!Q70</f>
        <v>0</v>
      </c>
      <c r="S80" s="37">
        <f>+Departamento!R70</f>
        <v>0</v>
      </c>
      <c r="T80" s="37">
        <f>+Departamento!S70</f>
        <v>0</v>
      </c>
      <c r="U80" s="37">
        <f>+Departamento!T70</f>
        <v>0</v>
      </c>
      <c r="V80" s="37">
        <f>+Departamento!U70</f>
        <v>0</v>
      </c>
      <c r="W80" s="37">
        <f>+Departamento!V70</f>
        <v>0</v>
      </c>
      <c r="X80" s="37">
        <f>+Departamento!W70</f>
        <v>0</v>
      </c>
      <c r="Y80" s="37">
        <f>+Departamento!X70</f>
        <v>0</v>
      </c>
      <c r="Z80" s="37">
        <f>+Departamento!Y70</f>
        <v>0</v>
      </c>
      <c r="AA80" s="37">
        <f>+Departamento!Z70</f>
        <v>0</v>
      </c>
      <c r="AB80" s="37">
        <f>+Departamento!AA70</f>
        <v>0</v>
      </c>
      <c r="AC80" s="37">
        <f>+Departamento!AB70</f>
        <v>63</v>
      </c>
      <c r="AD80" s="37">
        <f>+Departamento!AC70</f>
        <v>0</v>
      </c>
      <c r="AE80" s="37">
        <f t="shared" si="13"/>
        <v>63</v>
      </c>
      <c r="AF80" s="38">
        <f t="shared" si="14"/>
        <v>7.508939213349225E-2</v>
      </c>
    </row>
    <row r="81" spans="2:32" x14ac:dyDescent="0.25">
      <c r="B81" s="128" t="s">
        <v>59</v>
      </c>
      <c r="C81" s="128"/>
      <c r="D81" s="61">
        <f>SUM(D64:D80)</f>
        <v>342</v>
      </c>
      <c r="E81" s="61">
        <f>SUM(E64:E80)</f>
        <v>497</v>
      </c>
      <c r="F81" s="62">
        <f>SUM(F64:F80)</f>
        <v>839</v>
      </c>
      <c r="G81" s="129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1"/>
      <c r="AE81" s="61">
        <f>SUM(AE64:AE80)</f>
        <v>839</v>
      </c>
      <c r="AF81" s="63">
        <f>SUM(AF64:AF80)</f>
        <v>0.99999999999999978</v>
      </c>
    </row>
    <row r="82" spans="2:32" x14ac:dyDescent="0.25">
      <c r="D82" s="40"/>
      <c r="E82" s="40"/>
      <c r="F82" s="40"/>
      <c r="G82" s="40"/>
    </row>
    <row r="83" spans="2:32" x14ac:dyDescent="0.25">
      <c r="D83" s="40"/>
      <c r="E83" s="40"/>
      <c r="F83" s="40"/>
      <c r="G83" s="40"/>
    </row>
    <row r="84" spans="2:32" ht="18.75" x14ac:dyDescent="0.3">
      <c r="B84" s="135" t="s">
        <v>130</v>
      </c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</row>
    <row r="85" spans="2:32" ht="27" customHeight="1" x14ac:dyDescent="0.25">
      <c r="B85" s="136" t="s">
        <v>27</v>
      </c>
      <c r="C85" s="136" t="s">
        <v>31</v>
      </c>
      <c r="D85" s="142" t="s">
        <v>28</v>
      </c>
      <c r="E85" s="143"/>
      <c r="F85" s="144"/>
      <c r="G85" s="137" t="s">
        <v>24</v>
      </c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8" t="s">
        <v>25</v>
      </c>
      <c r="AF85" s="140" t="s">
        <v>26</v>
      </c>
    </row>
    <row r="86" spans="2:32" ht="100.5" x14ac:dyDescent="0.25">
      <c r="B86" s="136"/>
      <c r="C86" s="136"/>
      <c r="D86" s="32" t="s">
        <v>30</v>
      </c>
      <c r="E86" s="32" t="s">
        <v>29</v>
      </c>
      <c r="F86" s="33" t="s">
        <v>25</v>
      </c>
      <c r="G86" s="34" t="s">
        <v>0</v>
      </c>
      <c r="H86" s="34" t="s">
        <v>1</v>
      </c>
      <c r="I86" s="34" t="s">
        <v>2</v>
      </c>
      <c r="J86" s="34" t="s">
        <v>3</v>
      </c>
      <c r="K86" s="34" t="s">
        <v>4</v>
      </c>
      <c r="L86" s="34" t="s">
        <v>5</v>
      </c>
      <c r="M86" s="34" t="s">
        <v>6</v>
      </c>
      <c r="N86" s="34" t="s">
        <v>7</v>
      </c>
      <c r="O86" s="34" t="s">
        <v>8</v>
      </c>
      <c r="P86" s="34" t="s">
        <v>9</v>
      </c>
      <c r="Q86" s="34" t="s">
        <v>10</v>
      </c>
      <c r="R86" s="34" t="s">
        <v>11</v>
      </c>
      <c r="S86" s="34" t="s">
        <v>12</v>
      </c>
      <c r="T86" s="34" t="s">
        <v>13</v>
      </c>
      <c r="U86" s="34" t="s">
        <v>14</v>
      </c>
      <c r="V86" s="34" t="s">
        <v>15</v>
      </c>
      <c r="W86" s="34" t="s">
        <v>16</v>
      </c>
      <c r="X86" s="34" t="s">
        <v>17</v>
      </c>
      <c r="Y86" s="34" t="s">
        <v>18</v>
      </c>
      <c r="Z86" s="34" t="s">
        <v>19</v>
      </c>
      <c r="AA86" s="34" t="s">
        <v>20</v>
      </c>
      <c r="AB86" s="34" t="s">
        <v>21</v>
      </c>
      <c r="AC86" s="34" t="s">
        <v>22</v>
      </c>
      <c r="AD86" s="34" t="s">
        <v>23</v>
      </c>
      <c r="AE86" s="139"/>
      <c r="AF86" s="141"/>
    </row>
    <row r="87" spans="2:32" x14ac:dyDescent="0.25">
      <c r="B87" s="35" t="s">
        <v>102</v>
      </c>
      <c r="C87" s="36" t="s">
        <v>103</v>
      </c>
      <c r="D87" s="37">
        <f>+Departamento!C95</f>
        <v>23</v>
      </c>
      <c r="E87" s="37">
        <f>+Departamento!D95</f>
        <v>13</v>
      </c>
      <c r="F87" s="37">
        <f>SUM(D87:E87)</f>
        <v>36</v>
      </c>
      <c r="G87" s="37">
        <f>+Departamento!F95</f>
        <v>0</v>
      </c>
      <c r="H87" s="37">
        <f>+Departamento!G95</f>
        <v>0</v>
      </c>
      <c r="I87" s="37">
        <f>+Departamento!H95</f>
        <v>0</v>
      </c>
      <c r="J87" s="37">
        <f>+Departamento!I95</f>
        <v>0</v>
      </c>
      <c r="K87" s="37">
        <f>+Departamento!J95</f>
        <v>0</v>
      </c>
      <c r="L87" s="37">
        <f>+Departamento!K95</f>
        <v>0</v>
      </c>
      <c r="M87" s="37">
        <f>+Departamento!L95</f>
        <v>0</v>
      </c>
      <c r="N87" s="37">
        <f>+Departamento!M95</f>
        <v>0</v>
      </c>
      <c r="O87" s="37">
        <f>+Departamento!N95</f>
        <v>0</v>
      </c>
      <c r="P87" s="37">
        <f>+Departamento!O95</f>
        <v>0</v>
      </c>
      <c r="Q87" s="37">
        <f>+Departamento!P95</f>
        <v>0</v>
      </c>
      <c r="R87" s="37">
        <f>+Departamento!Q95</f>
        <v>0</v>
      </c>
      <c r="S87" s="37">
        <f>+Departamento!R95</f>
        <v>0</v>
      </c>
      <c r="T87" s="37">
        <f>+Departamento!S95</f>
        <v>0</v>
      </c>
      <c r="U87" s="37">
        <f>+Departamento!T95</f>
        <v>0</v>
      </c>
      <c r="V87" s="37">
        <f>+Departamento!U95</f>
        <v>0</v>
      </c>
      <c r="W87" s="37">
        <f>+Departamento!V95</f>
        <v>0</v>
      </c>
      <c r="X87" s="37">
        <f>+Departamento!W95</f>
        <v>0</v>
      </c>
      <c r="Y87" s="37">
        <f>+Departamento!X95</f>
        <v>0</v>
      </c>
      <c r="Z87" s="37">
        <f>+Departamento!Y95</f>
        <v>0</v>
      </c>
      <c r="AA87" s="37">
        <f>+Departamento!Z95</f>
        <v>0</v>
      </c>
      <c r="AB87" s="37">
        <f>+Departamento!AA95</f>
        <v>0</v>
      </c>
      <c r="AC87" s="37">
        <f>+Departamento!AB95</f>
        <v>36</v>
      </c>
      <c r="AD87" s="37">
        <f>+Departamento!AC95</f>
        <v>0</v>
      </c>
      <c r="AE87" s="37">
        <f t="shared" ref="AE87:AE99" si="16">SUM(G87:AD87)</f>
        <v>36</v>
      </c>
      <c r="AF87" s="38">
        <f t="shared" ref="AF87:AF99" si="17">SUM(AE87)/SUM($AE$87:$AE$99)</f>
        <v>7.3022312373225151E-2</v>
      </c>
    </row>
    <row r="88" spans="2:32" x14ac:dyDescent="0.25">
      <c r="B88" s="35" t="s">
        <v>104</v>
      </c>
      <c r="C88" s="36" t="s">
        <v>105</v>
      </c>
      <c r="D88" s="37">
        <f>+Departamento!C88</f>
        <v>7</v>
      </c>
      <c r="E88" s="37">
        <f>+Departamento!D88</f>
        <v>11</v>
      </c>
      <c r="F88" s="37">
        <f t="shared" ref="F88:F99" si="18">SUM(D88:E88)</f>
        <v>18</v>
      </c>
      <c r="G88" s="37">
        <f>+Departamento!F88</f>
        <v>0</v>
      </c>
      <c r="H88" s="37">
        <f>+Departamento!G88</f>
        <v>0</v>
      </c>
      <c r="I88" s="37">
        <f>+Departamento!H88</f>
        <v>1</v>
      </c>
      <c r="J88" s="37">
        <f>+Departamento!I88</f>
        <v>0</v>
      </c>
      <c r="K88" s="37">
        <f>+Departamento!J88</f>
        <v>0</v>
      </c>
      <c r="L88" s="37">
        <f>+Departamento!K88</f>
        <v>0</v>
      </c>
      <c r="M88" s="37">
        <f>+Departamento!L88</f>
        <v>0</v>
      </c>
      <c r="N88" s="37">
        <f>+Departamento!M88</f>
        <v>0</v>
      </c>
      <c r="O88" s="37">
        <f>+Departamento!N88</f>
        <v>0</v>
      </c>
      <c r="P88" s="37">
        <f>+Departamento!O88</f>
        <v>0</v>
      </c>
      <c r="Q88" s="37">
        <f>+Departamento!P88</f>
        <v>0</v>
      </c>
      <c r="R88" s="37">
        <f>+Departamento!Q88</f>
        <v>0</v>
      </c>
      <c r="S88" s="37">
        <f>+Departamento!R88</f>
        <v>0</v>
      </c>
      <c r="T88" s="37">
        <f>+Departamento!S88</f>
        <v>0</v>
      </c>
      <c r="U88" s="37">
        <f>+Departamento!T88</f>
        <v>0</v>
      </c>
      <c r="V88" s="37">
        <f>+Departamento!U88</f>
        <v>0</v>
      </c>
      <c r="W88" s="37">
        <f>+Departamento!V88</f>
        <v>0</v>
      </c>
      <c r="X88" s="37">
        <f>+Departamento!W88</f>
        <v>0</v>
      </c>
      <c r="Y88" s="37">
        <f>+Departamento!X88</f>
        <v>0</v>
      </c>
      <c r="Z88" s="37">
        <f>+Departamento!Y88</f>
        <v>0</v>
      </c>
      <c r="AA88" s="37">
        <f>+Departamento!Z88</f>
        <v>0</v>
      </c>
      <c r="AB88" s="37">
        <f>+Departamento!AA88</f>
        <v>0</v>
      </c>
      <c r="AC88" s="37">
        <f>+Departamento!AB88</f>
        <v>17</v>
      </c>
      <c r="AD88" s="37">
        <f>+Departamento!AC88</f>
        <v>0</v>
      </c>
      <c r="AE88" s="37">
        <f t="shared" si="16"/>
        <v>18</v>
      </c>
      <c r="AF88" s="38">
        <f t="shared" si="17"/>
        <v>3.6511156186612576E-2</v>
      </c>
    </row>
    <row r="89" spans="2:32" x14ac:dyDescent="0.25">
      <c r="B89" s="35" t="s">
        <v>102</v>
      </c>
      <c r="C89" s="36" t="s">
        <v>102</v>
      </c>
      <c r="D89" s="37">
        <f>+Departamento!C93</f>
        <v>15</v>
      </c>
      <c r="E89" s="37">
        <f>+Departamento!D93</f>
        <v>32</v>
      </c>
      <c r="F89" s="37">
        <f t="shared" si="18"/>
        <v>47</v>
      </c>
      <c r="G89" s="37">
        <f>+Departamento!F93</f>
        <v>0</v>
      </c>
      <c r="H89" s="37">
        <f>+Departamento!G93</f>
        <v>0</v>
      </c>
      <c r="I89" s="37">
        <f>+Departamento!H93</f>
        <v>0</v>
      </c>
      <c r="J89" s="37">
        <f>+Departamento!I93</f>
        <v>0</v>
      </c>
      <c r="K89" s="37">
        <f>+Departamento!J93</f>
        <v>0</v>
      </c>
      <c r="L89" s="37">
        <f>+Departamento!K93</f>
        <v>0</v>
      </c>
      <c r="M89" s="37">
        <f>+Departamento!L93</f>
        <v>0</v>
      </c>
      <c r="N89" s="37">
        <f>+Departamento!M93</f>
        <v>0</v>
      </c>
      <c r="O89" s="37">
        <f>+Departamento!N93</f>
        <v>0</v>
      </c>
      <c r="P89" s="37">
        <f>+Departamento!O93</f>
        <v>0</v>
      </c>
      <c r="Q89" s="37">
        <f>+Departamento!P93</f>
        <v>0</v>
      </c>
      <c r="R89" s="37">
        <f>+Departamento!Q93</f>
        <v>0</v>
      </c>
      <c r="S89" s="37">
        <f>+Departamento!R93</f>
        <v>0</v>
      </c>
      <c r="T89" s="37">
        <f>+Departamento!S93</f>
        <v>0</v>
      </c>
      <c r="U89" s="37">
        <f>+Departamento!T93</f>
        <v>0</v>
      </c>
      <c r="V89" s="37">
        <f>+Departamento!U93</f>
        <v>0</v>
      </c>
      <c r="W89" s="37">
        <f>+Departamento!V93</f>
        <v>0</v>
      </c>
      <c r="X89" s="37">
        <f>+Departamento!W93</f>
        <v>0</v>
      </c>
      <c r="Y89" s="37">
        <f>+Departamento!X93</f>
        <v>0</v>
      </c>
      <c r="Z89" s="37">
        <f>+Departamento!Y93</f>
        <v>0</v>
      </c>
      <c r="AA89" s="37">
        <f>+Departamento!Z93</f>
        <v>0</v>
      </c>
      <c r="AB89" s="37">
        <f>+Departamento!AA93</f>
        <v>0</v>
      </c>
      <c r="AC89" s="37">
        <f>+Departamento!AB93</f>
        <v>47</v>
      </c>
      <c r="AD89" s="37">
        <f>+Departamento!AC93</f>
        <v>0</v>
      </c>
      <c r="AE89" s="37">
        <f t="shared" si="16"/>
        <v>47</v>
      </c>
      <c r="AF89" s="38">
        <f t="shared" si="17"/>
        <v>9.5334685598377281E-2</v>
      </c>
    </row>
    <row r="90" spans="2:32" x14ac:dyDescent="0.25">
      <c r="B90" s="35" t="s">
        <v>104</v>
      </c>
      <c r="C90" s="36" t="s">
        <v>106</v>
      </c>
      <c r="D90" s="37">
        <f>+Departamento!C90</f>
        <v>15</v>
      </c>
      <c r="E90" s="37">
        <f>+Departamento!D90</f>
        <v>16</v>
      </c>
      <c r="F90" s="37">
        <f t="shared" si="18"/>
        <v>31</v>
      </c>
      <c r="G90" s="37">
        <f>+Departamento!F90</f>
        <v>0</v>
      </c>
      <c r="H90" s="37">
        <f>+Departamento!G90</f>
        <v>0</v>
      </c>
      <c r="I90" s="37">
        <f>+Departamento!H90</f>
        <v>0</v>
      </c>
      <c r="J90" s="37">
        <f>+Departamento!I90</f>
        <v>0</v>
      </c>
      <c r="K90" s="37">
        <f>+Departamento!J90</f>
        <v>0</v>
      </c>
      <c r="L90" s="37">
        <f>+Departamento!K90</f>
        <v>0</v>
      </c>
      <c r="M90" s="37">
        <f>+Departamento!L90</f>
        <v>0</v>
      </c>
      <c r="N90" s="37">
        <f>+Departamento!M90</f>
        <v>0</v>
      </c>
      <c r="O90" s="37">
        <f>+Departamento!N90</f>
        <v>0</v>
      </c>
      <c r="P90" s="37">
        <f>+Departamento!O90</f>
        <v>0</v>
      </c>
      <c r="Q90" s="37">
        <f>+Departamento!P90</f>
        <v>0</v>
      </c>
      <c r="R90" s="37">
        <f>+Departamento!Q90</f>
        <v>16</v>
      </c>
      <c r="S90" s="37">
        <f>+Departamento!R90</f>
        <v>0</v>
      </c>
      <c r="T90" s="37">
        <f>+Departamento!S90</f>
        <v>0</v>
      </c>
      <c r="U90" s="37">
        <f>+Departamento!T90</f>
        <v>0</v>
      </c>
      <c r="V90" s="37">
        <f>+Departamento!U90</f>
        <v>0</v>
      </c>
      <c r="W90" s="37">
        <f>+Departamento!V90</f>
        <v>0</v>
      </c>
      <c r="X90" s="37">
        <f>+Departamento!W90</f>
        <v>0</v>
      </c>
      <c r="Y90" s="37">
        <f>+Departamento!X90</f>
        <v>0</v>
      </c>
      <c r="Z90" s="37">
        <f>+Departamento!Y90</f>
        <v>0</v>
      </c>
      <c r="AA90" s="37">
        <f>+Departamento!Z90</f>
        <v>0</v>
      </c>
      <c r="AB90" s="37">
        <f>+Departamento!AA90</f>
        <v>0</v>
      </c>
      <c r="AC90" s="37">
        <f>+Departamento!AB90</f>
        <v>15</v>
      </c>
      <c r="AD90" s="37">
        <f>+Departamento!AC90</f>
        <v>0</v>
      </c>
      <c r="AE90" s="37">
        <f t="shared" si="16"/>
        <v>31</v>
      </c>
      <c r="AF90" s="38">
        <f t="shared" si="17"/>
        <v>6.2880324543610547E-2</v>
      </c>
    </row>
    <row r="91" spans="2:32" x14ac:dyDescent="0.25">
      <c r="B91" s="35" t="s">
        <v>104</v>
      </c>
      <c r="C91" s="36" t="s">
        <v>104</v>
      </c>
      <c r="D91" s="37">
        <f>+Departamento!C87</f>
        <v>11</v>
      </c>
      <c r="E91" s="37">
        <f>+Departamento!D87</f>
        <v>17</v>
      </c>
      <c r="F91" s="37">
        <f t="shared" si="18"/>
        <v>28</v>
      </c>
      <c r="G91" s="37">
        <f>+Departamento!F87</f>
        <v>0</v>
      </c>
      <c r="H91" s="37">
        <f>+Departamento!G87</f>
        <v>1</v>
      </c>
      <c r="I91" s="37">
        <f>+Departamento!H87</f>
        <v>0</v>
      </c>
      <c r="J91" s="37">
        <f>+Departamento!I87</f>
        <v>0</v>
      </c>
      <c r="K91" s="37">
        <f>+Departamento!J87</f>
        <v>0</v>
      </c>
      <c r="L91" s="37">
        <f>+Departamento!K87</f>
        <v>0</v>
      </c>
      <c r="M91" s="37">
        <f>+Departamento!L87</f>
        <v>0</v>
      </c>
      <c r="N91" s="37">
        <f>+Departamento!M87</f>
        <v>0</v>
      </c>
      <c r="O91" s="37">
        <f>+Departamento!N87</f>
        <v>0</v>
      </c>
      <c r="P91" s="37">
        <f>+Departamento!O87</f>
        <v>0</v>
      </c>
      <c r="Q91" s="37">
        <f>+Departamento!P87</f>
        <v>0</v>
      </c>
      <c r="R91" s="37">
        <f>+Departamento!Q87</f>
        <v>1</v>
      </c>
      <c r="S91" s="37">
        <f>+Departamento!R87</f>
        <v>0</v>
      </c>
      <c r="T91" s="37">
        <f>+Departamento!S87</f>
        <v>0</v>
      </c>
      <c r="U91" s="37">
        <f>+Departamento!T87</f>
        <v>0</v>
      </c>
      <c r="V91" s="37">
        <f>+Departamento!U87</f>
        <v>0</v>
      </c>
      <c r="W91" s="37">
        <f>+Departamento!V87</f>
        <v>0</v>
      </c>
      <c r="X91" s="37">
        <f>+Departamento!W87</f>
        <v>0</v>
      </c>
      <c r="Y91" s="37">
        <f>+Departamento!X87</f>
        <v>0</v>
      </c>
      <c r="Z91" s="37">
        <f>+Departamento!Y87</f>
        <v>0</v>
      </c>
      <c r="AA91" s="37">
        <f>+Departamento!Z87</f>
        <v>0</v>
      </c>
      <c r="AB91" s="37">
        <f>+Departamento!AA87</f>
        <v>0</v>
      </c>
      <c r="AC91" s="37">
        <f>+Departamento!AB87</f>
        <v>26</v>
      </c>
      <c r="AD91" s="37">
        <f>+Departamento!AC87</f>
        <v>0</v>
      </c>
      <c r="AE91" s="37">
        <f t="shared" si="16"/>
        <v>28</v>
      </c>
      <c r="AF91" s="38">
        <f t="shared" si="17"/>
        <v>5.6795131845841784E-2</v>
      </c>
    </row>
    <row r="92" spans="2:32" x14ac:dyDescent="0.25">
      <c r="B92" s="35" t="s">
        <v>102</v>
      </c>
      <c r="C92" s="36" t="s">
        <v>107</v>
      </c>
      <c r="D92" s="37">
        <f>+Departamento!C100</f>
        <v>22</v>
      </c>
      <c r="E92" s="37">
        <f>+Departamento!D100</f>
        <v>18</v>
      </c>
      <c r="F92" s="37">
        <f t="shared" si="18"/>
        <v>40</v>
      </c>
      <c r="G92" s="37">
        <f>+Departamento!F100</f>
        <v>0</v>
      </c>
      <c r="H92" s="37">
        <f>+Departamento!G100</f>
        <v>0</v>
      </c>
      <c r="I92" s="37">
        <f>+Departamento!H100</f>
        <v>0</v>
      </c>
      <c r="J92" s="37">
        <f>+Departamento!I100</f>
        <v>0</v>
      </c>
      <c r="K92" s="37">
        <f>+Departamento!J100</f>
        <v>0</v>
      </c>
      <c r="L92" s="37">
        <f>+Departamento!K100</f>
        <v>0</v>
      </c>
      <c r="M92" s="37">
        <f>+Departamento!L100</f>
        <v>0</v>
      </c>
      <c r="N92" s="37">
        <f>+Departamento!M100</f>
        <v>0</v>
      </c>
      <c r="O92" s="37">
        <f>+Departamento!N100</f>
        <v>0</v>
      </c>
      <c r="P92" s="37">
        <f>+Departamento!O100</f>
        <v>0</v>
      </c>
      <c r="Q92" s="37">
        <f>+Departamento!P100</f>
        <v>0</v>
      </c>
      <c r="R92" s="37">
        <f>+Departamento!Q100</f>
        <v>0</v>
      </c>
      <c r="S92" s="37">
        <f>+Departamento!R100</f>
        <v>0</v>
      </c>
      <c r="T92" s="37">
        <f>+Departamento!S100</f>
        <v>0</v>
      </c>
      <c r="U92" s="37">
        <f>+Departamento!T100</f>
        <v>0</v>
      </c>
      <c r="V92" s="37">
        <f>+Departamento!U100</f>
        <v>0</v>
      </c>
      <c r="W92" s="37">
        <f>+Departamento!V100</f>
        <v>0</v>
      </c>
      <c r="X92" s="37">
        <f>+Departamento!W100</f>
        <v>0</v>
      </c>
      <c r="Y92" s="37">
        <f>+Departamento!X100</f>
        <v>0</v>
      </c>
      <c r="Z92" s="37">
        <f>+Departamento!Y100</f>
        <v>0</v>
      </c>
      <c r="AA92" s="37">
        <f>+Departamento!Z100</f>
        <v>0</v>
      </c>
      <c r="AB92" s="37">
        <f>+Departamento!AA100</f>
        <v>0</v>
      </c>
      <c r="AC92" s="37">
        <f>+Departamento!AB100</f>
        <v>40</v>
      </c>
      <c r="AD92" s="37">
        <f>+Departamento!AC100</f>
        <v>0</v>
      </c>
      <c r="AE92" s="37">
        <f t="shared" si="16"/>
        <v>40</v>
      </c>
      <c r="AF92" s="38">
        <f t="shared" si="17"/>
        <v>8.1135902636916835E-2</v>
      </c>
    </row>
    <row r="93" spans="2:32" x14ac:dyDescent="0.25">
      <c r="B93" s="35" t="s">
        <v>104</v>
      </c>
      <c r="C93" s="59" t="s">
        <v>108</v>
      </c>
      <c r="D93" s="37">
        <f>+Departamento!C89</f>
        <v>14</v>
      </c>
      <c r="E93" s="37">
        <f>+Departamento!D89</f>
        <v>28</v>
      </c>
      <c r="F93" s="37">
        <f t="shared" si="18"/>
        <v>42</v>
      </c>
      <c r="G93" s="37">
        <f>+Departamento!F89</f>
        <v>0</v>
      </c>
      <c r="H93" s="37">
        <f>+Departamento!G89</f>
        <v>0</v>
      </c>
      <c r="I93" s="37">
        <f>+Departamento!H89</f>
        <v>0</v>
      </c>
      <c r="J93" s="37">
        <f>+Departamento!I89</f>
        <v>0</v>
      </c>
      <c r="K93" s="37">
        <f>+Departamento!J89</f>
        <v>0</v>
      </c>
      <c r="L93" s="37">
        <f>+Departamento!K89</f>
        <v>0</v>
      </c>
      <c r="M93" s="37">
        <f>+Departamento!L89</f>
        <v>0</v>
      </c>
      <c r="N93" s="37">
        <f>+Departamento!M89</f>
        <v>0</v>
      </c>
      <c r="O93" s="37">
        <f>+Departamento!N89</f>
        <v>0</v>
      </c>
      <c r="P93" s="37">
        <f>+Departamento!O89</f>
        <v>3</v>
      </c>
      <c r="Q93" s="37">
        <f>+Departamento!P89</f>
        <v>0</v>
      </c>
      <c r="R93" s="37">
        <f>+Departamento!Q89</f>
        <v>0</v>
      </c>
      <c r="S93" s="37">
        <f>+Departamento!R89</f>
        <v>0</v>
      </c>
      <c r="T93" s="37">
        <f>+Departamento!S89</f>
        <v>0</v>
      </c>
      <c r="U93" s="37">
        <f>+Departamento!T89</f>
        <v>0</v>
      </c>
      <c r="V93" s="37">
        <f>+Departamento!U89</f>
        <v>0</v>
      </c>
      <c r="W93" s="37">
        <f>+Departamento!V89</f>
        <v>0</v>
      </c>
      <c r="X93" s="37">
        <f>+Departamento!W89</f>
        <v>0</v>
      </c>
      <c r="Y93" s="37">
        <f>+Departamento!X89</f>
        <v>0</v>
      </c>
      <c r="Z93" s="37">
        <f>+Departamento!Y89</f>
        <v>0</v>
      </c>
      <c r="AA93" s="37">
        <f>+Departamento!Z89</f>
        <v>0</v>
      </c>
      <c r="AB93" s="37">
        <f>+Departamento!AA89</f>
        <v>0</v>
      </c>
      <c r="AC93" s="37">
        <f>+Departamento!AB89</f>
        <v>39</v>
      </c>
      <c r="AD93" s="37">
        <f>+Departamento!AC89</f>
        <v>0</v>
      </c>
      <c r="AE93" s="37">
        <f t="shared" si="16"/>
        <v>42</v>
      </c>
      <c r="AF93" s="38">
        <f t="shared" si="17"/>
        <v>8.5192697768762676E-2</v>
      </c>
    </row>
    <row r="94" spans="2:32" x14ac:dyDescent="0.25">
      <c r="B94" s="35" t="s">
        <v>102</v>
      </c>
      <c r="C94" s="59" t="s">
        <v>109</v>
      </c>
      <c r="D94" s="37">
        <f>+Departamento!C101</f>
        <v>28</v>
      </c>
      <c r="E94" s="37">
        <f>+Departamento!D101</f>
        <v>38</v>
      </c>
      <c r="F94" s="37">
        <f t="shared" si="18"/>
        <v>66</v>
      </c>
      <c r="G94" s="37">
        <f>+Departamento!F101</f>
        <v>0</v>
      </c>
      <c r="H94" s="37">
        <f>+Departamento!G101</f>
        <v>0</v>
      </c>
      <c r="I94" s="37">
        <f>+Departamento!H101</f>
        <v>0</v>
      </c>
      <c r="J94" s="37">
        <f>+Departamento!I101</f>
        <v>0</v>
      </c>
      <c r="K94" s="37">
        <f>+Departamento!J101</f>
        <v>0</v>
      </c>
      <c r="L94" s="37">
        <f>+Departamento!K101</f>
        <v>0</v>
      </c>
      <c r="M94" s="37">
        <f>+Departamento!L101</f>
        <v>0</v>
      </c>
      <c r="N94" s="37">
        <f>+Departamento!M101</f>
        <v>0</v>
      </c>
      <c r="O94" s="37">
        <f>+Departamento!N101</f>
        <v>0</v>
      </c>
      <c r="P94" s="37">
        <f>+Departamento!O101</f>
        <v>0</v>
      </c>
      <c r="Q94" s="37">
        <f>+Departamento!P101</f>
        <v>0</v>
      </c>
      <c r="R94" s="37">
        <f>+Departamento!Q101</f>
        <v>0</v>
      </c>
      <c r="S94" s="37">
        <f>+Departamento!R101</f>
        <v>0</v>
      </c>
      <c r="T94" s="37">
        <f>+Departamento!S101</f>
        <v>0</v>
      </c>
      <c r="U94" s="37">
        <f>+Departamento!T101</f>
        <v>0</v>
      </c>
      <c r="V94" s="37">
        <f>+Departamento!U101</f>
        <v>0</v>
      </c>
      <c r="W94" s="37">
        <f>+Departamento!V101</f>
        <v>0</v>
      </c>
      <c r="X94" s="37">
        <f>+Departamento!W101</f>
        <v>0</v>
      </c>
      <c r="Y94" s="37">
        <f>+Departamento!X101</f>
        <v>0</v>
      </c>
      <c r="Z94" s="37">
        <f>+Departamento!Y101</f>
        <v>0</v>
      </c>
      <c r="AA94" s="37">
        <f>+Departamento!Z101</f>
        <v>0</v>
      </c>
      <c r="AB94" s="37">
        <f>+Departamento!AA101</f>
        <v>0</v>
      </c>
      <c r="AC94" s="37">
        <f>+Departamento!AB101</f>
        <v>66</v>
      </c>
      <c r="AD94" s="37">
        <f>+Departamento!AC101</f>
        <v>0</v>
      </c>
      <c r="AE94" s="37">
        <f t="shared" si="16"/>
        <v>66</v>
      </c>
      <c r="AF94" s="38">
        <f t="shared" si="17"/>
        <v>0.13387423935091278</v>
      </c>
    </row>
    <row r="95" spans="2:32" x14ac:dyDescent="0.25">
      <c r="B95" s="35" t="s">
        <v>102</v>
      </c>
      <c r="C95" s="59" t="s">
        <v>116</v>
      </c>
      <c r="D95" s="37">
        <f>+Departamento!C96</f>
        <v>17</v>
      </c>
      <c r="E95" s="37">
        <f>+Departamento!D96</f>
        <v>14</v>
      </c>
      <c r="F95" s="37">
        <f t="shared" si="18"/>
        <v>31</v>
      </c>
      <c r="G95" s="37">
        <f>+Departamento!F96</f>
        <v>0</v>
      </c>
      <c r="H95" s="37">
        <f>+Departamento!G96</f>
        <v>0</v>
      </c>
      <c r="I95" s="37">
        <f>+Departamento!H96</f>
        <v>0</v>
      </c>
      <c r="J95" s="37">
        <f>+Departamento!I96</f>
        <v>0</v>
      </c>
      <c r="K95" s="37">
        <f>+Departamento!J96</f>
        <v>0</v>
      </c>
      <c r="L95" s="37">
        <f>+Departamento!K96</f>
        <v>0</v>
      </c>
      <c r="M95" s="37">
        <f>+Departamento!L96</f>
        <v>0</v>
      </c>
      <c r="N95" s="37">
        <f>+Departamento!M96</f>
        <v>0</v>
      </c>
      <c r="O95" s="37">
        <f>+Departamento!N96</f>
        <v>0</v>
      </c>
      <c r="P95" s="37">
        <f>+Departamento!O96</f>
        <v>0</v>
      </c>
      <c r="Q95" s="37">
        <f>+Departamento!P96</f>
        <v>0</v>
      </c>
      <c r="R95" s="37">
        <f>+Departamento!Q96</f>
        <v>0</v>
      </c>
      <c r="S95" s="37">
        <f>+Departamento!R96</f>
        <v>0</v>
      </c>
      <c r="T95" s="37">
        <f>+Departamento!S96</f>
        <v>0</v>
      </c>
      <c r="U95" s="37">
        <f>+Departamento!T96</f>
        <v>0</v>
      </c>
      <c r="V95" s="37">
        <f>+Departamento!U96</f>
        <v>0</v>
      </c>
      <c r="W95" s="37">
        <f>+Departamento!V96</f>
        <v>0</v>
      </c>
      <c r="X95" s="37">
        <f>+Departamento!W96</f>
        <v>0</v>
      </c>
      <c r="Y95" s="37">
        <f>+Departamento!X96</f>
        <v>0</v>
      </c>
      <c r="Z95" s="37">
        <f>+Departamento!Y96</f>
        <v>0</v>
      </c>
      <c r="AA95" s="37">
        <f>+Departamento!Z96</f>
        <v>0</v>
      </c>
      <c r="AB95" s="37">
        <f>+Departamento!AA96</f>
        <v>0</v>
      </c>
      <c r="AC95" s="37">
        <f>+Departamento!AB96</f>
        <v>0</v>
      </c>
      <c r="AD95" s="37">
        <f>+Departamento!AC96</f>
        <v>31</v>
      </c>
      <c r="AE95" s="37">
        <f t="shared" si="16"/>
        <v>31</v>
      </c>
      <c r="AF95" s="38">
        <f t="shared" si="17"/>
        <v>6.2880324543610547E-2</v>
      </c>
    </row>
    <row r="96" spans="2:32" x14ac:dyDescent="0.25">
      <c r="B96" s="35" t="s">
        <v>102</v>
      </c>
      <c r="C96" s="36" t="s">
        <v>110</v>
      </c>
      <c r="D96" s="37">
        <f>+Departamento!C97</f>
        <v>23</v>
      </c>
      <c r="E96" s="37">
        <f>+Departamento!D97</f>
        <v>22</v>
      </c>
      <c r="F96" s="37">
        <f t="shared" si="18"/>
        <v>45</v>
      </c>
      <c r="G96" s="37">
        <f>+Departamento!F97</f>
        <v>0</v>
      </c>
      <c r="H96" s="37">
        <f>+Departamento!G97</f>
        <v>0</v>
      </c>
      <c r="I96" s="37">
        <f>+Departamento!H97</f>
        <v>0</v>
      </c>
      <c r="J96" s="37">
        <f>+Departamento!I97</f>
        <v>0</v>
      </c>
      <c r="K96" s="37">
        <f>+Departamento!J97</f>
        <v>0</v>
      </c>
      <c r="L96" s="37">
        <f>+Departamento!K97</f>
        <v>0</v>
      </c>
      <c r="M96" s="37">
        <f>+Departamento!L97</f>
        <v>0</v>
      </c>
      <c r="N96" s="37">
        <f>+Departamento!M97</f>
        <v>0</v>
      </c>
      <c r="O96" s="37">
        <f>+Departamento!N97</f>
        <v>0</v>
      </c>
      <c r="P96" s="37">
        <f>+Departamento!O97</f>
        <v>0</v>
      </c>
      <c r="Q96" s="37">
        <f>+Departamento!P97</f>
        <v>0</v>
      </c>
      <c r="R96" s="37">
        <f>+Departamento!Q97</f>
        <v>0</v>
      </c>
      <c r="S96" s="37">
        <f>+Departamento!R97</f>
        <v>0</v>
      </c>
      <c r="T96" s="37">
        <f>+Departamento!S97</f>
        <v>0</v>
      </c>
      <c r="U96" s="37">
        <f>+Departamento!T97</f>
        <v>0</v>
      </c>
      <c r="V96" s="37">
        <f>+Departamento!U97</f>
        <v>0</v>
      </c>
      <c r="W96" s="37">
        <f>+Departamento!V97</f>
        <v>0</v>
      </c>
      <c r="X96" s="37">
        <f>+Departamento!W97</f>
        <v>0</v>
      </c>
      <c r="Y96" s="37">
        <f>+Departamento!X97</f>
        <v>0</v>
      </c>
      <c r="Z96" s="37">
        <f>+Departamento!Y97</f>
        <v>0</v>
      </c>
      <c r="AA96" s="37">
        <f>+Departamento!Z97</f>
        <v>0</v>
      </c>
      <c r="AB96" s="37">
        <f>+Departamento!AA97</f>
        <v>0</v>
      </c>
      <c r="AC96" s="37">
        <f>+Departamento!AB97</f>
        <v>45</v>
      </c>
      <c r="AD96" s="37">
        <f>+Departamento!AC97</f>
        <v>0</v>
      </c>
      <c r="AE96" s="37">
        <f t="shared" si="16"/>
        <v>45</v>
      </c>
      <c r="AF96" s="38">
        <f t="shared" si="17"/>
        <v>9.1277890466531439E-2</v>
      </c>
    </row>
    <row r="97" spans="2:32" x14ac:dyDescent="0.25">
      <c r="B97" s="35" t="s">
        <v>102</v>
      </c>
      <c r="C97" s="36" t="s">
        <v>111</v>
      </c>
      <c r="D97" s="37">
        <f>+Departamento!C99</f>
        <v>23</v>
      </c>
      <c r="E97" s="37">
        <f>+Departamento!D99</f>
        <v>19</v>
      </c>
      <c r="F97" s="37">
        <f t="shared" si="18"/>
        <v>42</v>
      </c>
      <c r="G97" s="37">
        <f>+Departamento!F99</f>
        <v>0</v>
      </c>
      <c r="H97" s="37">
        <f>+Departamento!G99</f>
        <v>0</v>
      </c>
      <c r="I97" s="37">
        <f>+Departamento!H99</f>
        <v>0</v>
      </c>
      <c r="J97" s="37">
        <f>+Departamento!I99</f>
        <v>0</v>
      </c>
      <c r="K97" s="37">
        <f>+Departamento!J99</f>
        <v>0</v>
      </c>
      <c r="L97" s="37">
        <f>+Departamento!K99</f>
        <v>0</v>
      </c>
      <c r="M97" s="37">
        <f>+Departamento!L99</f>
        <v>0</v>
      </c>
      <c r="N97" s="37">
        <f>+Departamento!M99</f>
        <v>0</v>
      </c>
      <c r="O97" s="37">
        <f>+Departamento!N99</f>
        <v>0</v>
      </c>
      <c r="P97" s="37">
        <f>+Departamento!O99</f>
        <v>0</v>
      </c>
      <c r="Q97" s="37">
        <f>+Departamento!P99</f>
        <v>0</v>
      </c>
      <c r="R97" s="37">
        <f>+Departamento!Q99</f>
        <v>0</v>
      </c>
      <c r="S97" s="37">
        <f>+Departamento!R99</f>
        <v>0</v>
      </c>
      <c r="T97" s="37">
        <f>+Departamento!S99</f>
        <v>0</v>
      </c>
      <c r="U97" s="37">
        <f>+Departamento!T99</f>
        <v>0</v>
      </c>
      <c r="V97" s="37">
        <f>+Departamento!U99</f>
        <v>0</v>
      </c>
      <c r="W97" s="37">
        <f>+Departamento!V99</f>
        <v>0</v>
      </c>
      <c r="X97" s="37">
        <f>+Departamento!W99</f>
        <v>0</v>
      </c>
      <c r="Y97" s="37">
        <f>+Departamento!X99</f>
        <v>0</v>
      </c>
      <c r="Z97" s="37">
        <f>+Departamento!Y99</f>
        <v>0</v>
      </c>
      <c r="AA97" s="37">
        <f>+Departamento!Z99</f>
        <v>0</v>
      </c>
      <c r="AB97" s="37">
        <f>+Departamento!AA99</f>
        <v>0</v>
      </c>
      <c r="AC97" s="37">
        <f>+Departamento!AB99</f>
        <v>42</v>
      </c>
      <c r="AD97" s="37">
        <f>+Departamento!AC99</f>
        <v>0</v>
      </c>
      <c r="AE97" s="37">
        <f t="shared" si="16"/>
        <v>42</v>
      </c>
      <c r="AF97" s="38">
        <f t="shared" si="17"/>
        <v>8.5192697768762676E-2</v>
      </c>
    </row>
    <row r="98" spans="2:32" x14ac:dyDescent="0.25">
      <c r="B98" s="35" t="s">
        <v>102</v>
      </c>
      <c r="C98" s="36" t="s">
        <v>112</v>
      </c>
      <c r="D98" s="37">
        <f>+Departamento!C94</f>
        <v>15</v>
      </c>
      <c r="E98" s="37">
        <f>+Departamento!D94</f>
        <v>23</v>
      </c>
      <c r="F98" s="37">
        <f t="shared" si="18"/>
        <v>38</v>
      </c>
      <c r="G98" s="37">
        <f>+Departamento!F94</f>
        <v>0</v>
      </c>
      <c r="H98" s="37">
        <f>+Departamento!G94</f>
        <v>0</v>
      </c>
      <c r="I98" s="37">
        <f>+Departamento!H94</f>
        <v>0</v>
      </c>
      <c r="J98" s="37">
        <f>+Departamento!I94</f>
        <v>0</v>
      </c>
      <c r="K98" s="37">
        <f>+Departamento!J94</f>
        <v>0</v>
      </c>
      <c r="L98" s="37">
        <f>+Departamento!K94</f>
        <v>0</v>
      </c>
      <c r="M98" s="37">
        <f>+Departamento!L94</f>
        <v>0</v>
      </c>
      <c r="N98" s="37">
        <f>+Departamento!M94</f>
        <v>0</v>
      </c>
      <c r="O98" s="37">
        <f>+Departamento!N94</f>
        <v>0</v>
      </c>
      <c r="P98" s="37">
        <f>+Departamento!O94</f>
        <v>0</v>
      </c>
      <c r="Q98" s="37">
        <f>+Departamento!P94</f>
        <v>0</v>
      </c>
      <c r="R98" s="37">
        <f>+Departamento!Q94</f>
        <v>0</v>
      </c>
      <c r="S98" s="37">
        <f>+Departamento!R94</f>
        <v>0</v>
      </c>
      <c r="T98" s="37">
        <f>+Departamento!S94</f>
        <v>0</v>
      </c>
      <c r="U98" s="37">
        <f>+Departamento!T94</f>
        <v>0</v>
      </c>
      <c r="V98" s="37">
        <f>+Departamento!U94</f>
        <v>0</v>
      </c>
      <c r="W98" s="37">
        <f>+Departamento!V94</f>
        <v>0</v>
      </c>
      <c r="X98" s="37">
        <f>+Departamento!W94</f>
        <v>0</v>
      </c>
      <c r="Y98" s="37">
        <f>+Departamento!X94</f>
        <v>0</v>
      </c>
      <c r="Z98" s="37">
        <f>+Departamento!Y94</f>
        <v>0</v>
      </c>
      <c r="AA98" s="37">
        <f>+Departamento!Z94</f>
        <v>0</v>
      </c>
      <c r="AB98" s="37">
        <f>+Departamento!AA94</f>
        <v>0</v>
      </c>
      <c r="AC98" s="37">
        <f>+Departamento!AB94</f>
        <v>38</v>
      </c>
      <c r="AD98" s="37">
        <f>+Departamento!AC94</f>
        <v>0</v>
      </c>
      <c r="AE98" s="37">
        <f t="shared" si="16"/>
        <v>38</v>
      </c>
      <c r="AF98" s="38">
        <f t="shared" si="17"/>
        <v>7.7079107505070993E-2</v>
      </c>
    </row>
    <row r="99" spans="2:32" x14ac:dyDescent="0.25">
      <c r="B99" s="35" t="s">
        <v>102</v>
      </c>
      <c r="C99" s="36" t="s">
        <v>113</v>
      </c>
      <c r="D99" s="37">
        <f>+Departamento!C98</f>
        <v>17</v>
      </c>
      <c r="E99" s="37">
        <f>+Departamento!D98</f>
        <v>12</v>
      </c>
      <c r="F99" s="37">
        <f t="shared" si="18"/>
        <v>29</v>
      </c>
      <c r="G99" s="37">
        <f>+Departamento!F98</f>
        <v>0</v>
      </c>
      <c r="H99" s="37">
        <f>+Departamento!G98</f>
        <v>0</v>
      </c>
      <c r="I99" s="37">
        <f>+Departamento!H98</f>
        <v>0</v>
      </c>
      <c r="J99" s="37">
        <f>+Departamento!I98</f>
        <v>0</v>
      </c>
      <c r="K99" s="37">
        <f>+Departamento!J98</f>
        <v>0</v>
      </c>
      <c r="L99" s="37">
        <f>+Departamento!K98</f>
        <v>0</v>
      </c>
      <c r="M99" s="37">
        <f>+Departamento!L98</f>
        <v>0</v>
      </c>
      <c r="N99" s="37">
        <f>+Departamento!M98</f>
        <v>0</v>
      </c>
      <c r="O99" s="37">
        <f>+Departamento!N98</f>
        <v>0</v>
      </c>
      <c r="P99" s="37">
        <f>+Departamento!O98</f>
        <v>0</v>
      </c>
      <c r="Q99" s="37">
        <f>+Departamento!P98</f>
        <v>0</v>
      </c>
      <c r="R99" s="37">
        <f>+Departamento!Q98</f>
        <v>0</v>
      </c>
      <c r="S99" s="37">
        <f>+Departamento!R98</f>
        <v>0</v>
      </c>
      <c r="T99" s="37">
        <f>+Departamento!S98</f>
        <v>0</v>
      </c>
      <c r="U99" s="37">
        <f>+Departamento!T98</f>
        <v>0</v>
      </c>
      <c r="V99" s="37">
        <f>+Departamento!U98</f>
        <v>0</v>
      </c>
      <c r="W99" s="37">
        <f>+Departamento!V98</f>
        <v>0</v>
      </c>
      <c r="X99" s="37">
        <f>+Departamento!W98</f>
        <v>0</v>
      </c>
      <c r="Y99" s="37">
        <f>+Departamento!X98</f>
        <v>0</v>
      </c>
      <c r="Z99" s="37">
        <f>+Departamento!Y98</f>
        <v>0</v>
      </c>
      <c r="AA99" s="37">
        <f>+Departamento!Z98</f>
        <v>0</v>
      </c>
      <c r="AB99" s="37">
        <f>+Departamento!AA98</f>
        <v>0</v>
      </c>
      <c r="AC99" s="37">
        <f>+Departamento!AB98</f>
        <v>29</v>
      </c>
      <c r="AD99" s="37">
        <f>+Departamento!AC98</f>
        <v>0</v>
      </c>
      <c r="AE99" s="37">
        <f t="shared" si="16"/>
        <v>29</v>
      </c>
      <c r="AF99" s="38">
        <f t="shared" si="17"/>
        <v>5.8823529411764705E-2</v>
      </c>
    </row>
    <row r="100" spans="2:32" x14ac:dyDescent="0.25">
      <c r="B100" s="128" t="s">
        <v>59</v>
      </c>
      <c r="C100" s="128"/>
      <c r="D100" s="61">
        <f>SUM(D87:D99)</f>
        <v>230</v>
      </c>
      <c r="E100" s="61">
        <f>SUM(E87:E99)</f>
        <v>263</v>
      </c>
      <c r="F100" s="62">
        <f>SUM(F87:F99)</f>
        <v>493</v>
      </c>
      <c r="G100" s="129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1"/>
      <c r="AE100" s="61">
        <f>SUM(AE87:AE99)</f>
        <v>493</v>
      </c>
      <c r="AF100" s="63">
        <f>SUM(AF87:AF99)</f>
        <v>1</v>
      </c>
    </row>
    <row r="101" spans="2:32" x14ac:dyDescent="0.25">
      <c r="D101" s="40"/>
      <c r="E101" s="40"/>
      <c r="F101" s="40"/>
      <c r="G101" s="40"/>
    </row>
    <row r="102" spans="2:32" x14ac:dyDescent="0.25">
      <c r="D102" s="40"/>
      <c r="E102" s="40"/>
      <c r="F102" s="40"/>
      <c r="G102" s="40"/>
    </row>
    <row r="103" spans="2:32" hidden="1" x14ac:dyDescent="0.25">
      <c r="D103" s="40"/>
      <c r="E103" s="40"/>
      <c r="F103" s="40"/>
      <c r="G103" s="40"/>
    </row>
    <row r="104" spans="2:32" hidden="1" x14ac:dyDescent="0.25">
      <c r="D104" s="40"/>
      <c r="E104" s="40"/>
      <c r="F104" s="40"/>
      <c r="G104" s="40"/>
    </row>
    <row r="105" spans="2:32" hidden="1" x14ac:dyDescent="0.25">
      <c r="D105" s="40"/>
      <c r="E105" s="40"/>
      <c r="F105" s="40"/>
      <c r="G105" s="40"/>
    </row>
    <row r="106" spans="2:32" ht="18.75" x14ac:dyDescent="0.3">
      <c r="B106" s="135" t="s">
        <v>129</v>
      </c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</row>
    <row r="107" spans="2:32" x14ac:dyDescent="0.25">
      <c r="B107" s="136" t="s">
        <v>27</v>
      </c>
      <c r="C107" s="136" t="s">
        <v>31</v>
      </c>
      <c r="D107" s="142" t="s">
        <v>28</v>
      </c>
      <c r="E107" s="143"/>
      <c r="F107" s="144"/>
      <c r="G107" s="137" t="s">
        <v>24</v>
      </c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8" t="s">
        <v>25</v>
      </c>
      <c r="AF107" s="140" t="s">
        <v>26</v>
      </c>
    </row>
    <row r="108" spans="2:32" ht="100.5" x14ac:dyDescent="0.25">
      <c r="B108" s="136"/>
      <c r="C108" s="136"/>
      <c r="D108" s="32" t="s">
        <v>30</v>
      </c>
      <c r="E108" s="32" t="s">
        <v>29</v>
      </c>
      <c r="F108" s="33" t="s">
        <v>25</v>
      </c>
      <c r="G108" s="34" t="s">
        <v>0</v>
      </c>
      <c r="H108" s="34" t="s">
        <v>1</v>
      </c>
      <c r="I108" s="34" t="s">
        <v>2</v>
      </c>
      <c r="J108" s="34" t="s">
        <v>3</v>
      </c>
      <c r="K108" s="34" t="s">
        <v>4</v>
      </c>
      <c r="L108" s="34" t="s">
        <v>5</v>
      </c>
      <c r="M108" s="34" t="s">
        <v>6</v>
      </c>
      <c r="N108" s="34" t="s">
        <v>7</v>
      </c>
      <c r="O108" s="34" t="s">
        <v>8</v>
      </c>
      <c r="P108" s="34" t="s">
        <v>9</v>
      </c>
      <c r="Q108" s="34" t="s">
        <v>10</v>
      </c>
      <c r="R108" s="34" t="s">
        <v>11</v>
      </c>
      <c r="S108" s="34" t="s">
        <v>12</v>
      </c>
      <c r="T108" s="34" t="s">
        <v>13</v>
      </c>
      <c r="U108" s="34" t="s">
        <v>14</v>
      </c>
      <c r="V108" s="34" t="s">
        <v>15</v>
      </c>
      <c r="W108" s="34" t="s">
        <v>16</v>
      </c>
      <c r="X108" s="34" t="s">
        <v>17</v>
      </c>
      <c r="Y108" s="34" t="s">
        <v>18</v>
      </c>
      <c r="Z108" s="34" t="s">
        <v>19</v>
      </c>
      <c r="AA108" s="34" t="s">
        <v>20</v>
      </c>
      <c r="AB108" s="34" t="s">
        <v>21</v>
      </c>
      <c r="AC108" s="34" t="s">
        <v>22</v>
      </c>
      <c r="AD108" s="34" t="s">
        <v>23</v>
      </c>
      <c r="AE108" s="139"/>
      <c r="AF108" s="141"/>
    </row>
    <row r="109" spans="2:32" x14ac:dyDescent="0.25">
      <c r="B109" s="35" t="s">
        <v>114</v>
      </c>
      <c r="C109" s="59" t="s">
        <v>115</v>
      </c>
      <c r="D109" s="37">
        <f>+Departamento!C118</f>
        <v>22</v>
      </c>
      <c r="E109" s="37">
        <f>+Departamento!D118</f>
        <v>8</v>
      </c>
      <c r="F109" s="37">
        <f>SUM(D109:E109)</f>
        <v>30</v>
      </c>
      <c r="G109" s="37">
        <f>+Departamento!F118</f>
        <v>0</v>
      </c>
      <c r="H109" s="37">
        <f>+Departamento!G118</f>
        <v>0</v>
      </c>
      <c r="I109" s="37">
        <f>+Departamento!H118</f>
        <v>0</v>
      </c>
      <c r="J109" s="37">
        <f>+Departamento!I118</f>
        <v>0</v>
      </c>
      <c r="K109" s="37">
        <f>+Departamento!J118</f>
        <v>0</v>
      </c>
      <c r="L109" s="37">
        <f>+Departamento!K118</f>
        <v>0</v>
      </c>
      <c r="M109" s="37">
        <f>+Departamento!L118</f>
        <v>0</v>
      </c>
      <c r="N109" s="37">
        <f>+Departamento!M118</f>
        <v>0</v>
      </c>
      <c r="O109" s="37">
        <f>+Departamento!N118</f>
        <v>0</v>
      </c>
      <c r="P109" s="37">
        <f>+Departamento!O118</f>
        <v>0</v>
      </c>
      <c r="Q109" s="37">
        <f>+Departamento!P118</f>
        <v>0</v>
      </c>
      <c r="R109" s="37">
        <f>+Departamento!Q118</f>
        <v>13</v>
      </c>
      <c r="S109" s="37">
        <f>+Departamento!R118</f>
        <v>0</v>
      </c>
      <c r="T109" s="37">
        <f>+Departamento!S118</f>
        <v>0</v>
      </c>
      <c r="U109" s="37">
        <f>+Departamento!T118</f>
        <v>0</v>
      </c>
      <c r="V109" s="37">
        <f>+Departamento!U118</f>
        <v>0</v>
      </c>
      <c r="W109" s="37">
        <f>+Departamento!V118</f>
        <v>0</v>
      </c>
      <c r="X109" s="37">
        <f>+Departamento!W118</f>
        <v>0</v>
      </c>
      <c r="Y109" s="37">
        <f>+Departamento!X118</f>
        <v>0</v>
      </c>
      <c r="Z109" s="37">
        <f>+Departamento!Y118</f>
        <v>0</v>
      </c>
      <c r="AA109" s="37">
        <f>+Departamento!Z118</f>
        <v>0</v>
      </c>
      <c r="AB109" s="37">
        <f>+Departamento!AA118</f>
        <v>0</v>
      </c>
      <c r="AC109" s="37">
        <f>+Departamento!AB118</f>
        <v>17</v>
      </c>
      <c r="AD109" s="37">
        <f>+Departamento!AC118</f>
        <v>0</v>
      </c>
      <c r="AE109" s="37">
        <f>SUM(G109:AD109)</f>
        <v>30</v>
      </c>
      <c r="AF109" s="38">
        <f t="shared" ref="AF109:AF120" si="19">SUM(AE109)/SUM($AE$109:$AE$120)</f>
        <v>5.9523809523809521E-2</v>
      </c>
    </row>
    <row r="110" spans="2:32" x14ac:dyDescent="0.25">
      <c r="B110" s="35" t="s">
        <v>117</v>
      </c>
      <c r="C110" s="36" t="s">
        <v>117</v>
      </c>
      <c r="D110" s="37">
        <f>+Departamento!C108</f>
        <v>16</v>
      </c>
      <c r="E110" s="37">
        <f>+Departamento!D108</f>
        <v>31</v>
      </c>
      <c r="F110" s="37">
        <f t="shared" ref="F110:F120" si="20">SUM(D110:E110)</f>
        <v>47</v>
      </c>
      <c r="G110" s="37">
        <f>+Departamento!F108</f>
        <v>0</v>
      </c>
      <c r="H110" s="37">
        <f>+Departamento!G108</f>
        <v>0</v>
      </c>
      <c r="I110" s="37">
        <f>+Departamento!H108</f>
        <v>0</v>
      </c>
      <c r="J110" s="37">
        <f>+Departamento!I108</f>
        <v>0</v>
      </c>
      <c r="K110" s="37">
        <f>+Departamento!J108</f>
        <v>0</v>
      </c>
      <c r="L110" s="37">
        <f>+Departamento!K108</f>
        <v>0</v>
      </c>
      <c r="M110" s="37">
        <f>+Departamento!L108</f>
        <v>0</v>
      </c>
      <c r="N110" s="37">
        <f>+Departamento!M108</f>
        <v>0</v>
      </c>
      <c r="O110" s="37">
        <f>+Departamento!N108</f>
        <v>0</v>
      </c>
      <c r="P110" s="37">
        <f>+Departamento!O108</f>
        <v>0</v>
      </c>
      <c r="Q110" s="37">
        <f>+Departamento!P108</f>
        <v>0</v>
      </c>
      <c r="R110" s="37">
        <f>+Departamento!Q108</f>
        <v>0</v>
      </c>
      <c r="S110" s="37">
        <f>+Departamento!R108</f>
        <v>0</v>
      </c>
      <c r="T110" s="37">
        <f>+Departamento!S108</f>
        <v>0</v>
      </c>
      <c r="U110" s="37">
        <f>+Departamento!T108</f>
        <v>0</v>
      </c>
      <c r="V110" s="37">
        <f>+Departamento!U108</f>
        <v>0</v>
      </c>
      <c r="W110" s="37">
        <f>+Departamento!V108</f>
        <v>0</v>
      </c>
      <c r="X110" s="37">
        <f>+Departamento!W108</f>
        <v>0</v>
      </c>
      <c r="Y110" s="37">
        <f>+Departamento!X108</f>
        <v>0</v>
      </c>
      <c r="Z110" s="37">
        <f>+Departamento!Y108</f>
        <v>0</v>
      </c>
      <c r="AA110" s="37">
        <f>+Departamento!Z108</f>
        <v>0</v>
      </c>
      <c r="AB110" s="37">
        <f>+Departamento!AA108</f>
        <v>0</v>
      </c>
      <c r="AC110" s="37">
        <f>+Departamento!AB108</f>
        <v>46</v>
      </c>
      <c r="AD110" s="37">
        <f>+Departamento!AC108</f>
        <v>1</v>
      </c>
      <c r="AE110" s="37">
        <f t="shared" ref="AE110:AE120" si="21">SUM(G110:AD110)</f>
        <v>47</v>
      </c>
      <c r="AF110" s="38">
        <f t="shared" si="19"/>
        <v>9.3253968253968256E-2</v>
      </c>
    </row>
    <row r="111" spans="2:32" x14ac:dyDescent="0.25">
      <c r="B111" s="35" t="s">
        <v>117</v>
      </c>
      <c r="C111" s="36" t="s">
        <v>118</v>
      </c>
      <c r="D111" s="37">
        <f>+Departamento!C113</f>
        <v>18</v>
      </c>
      <c r="E111" s="37">
        <f>+Departamento!D113</f>
        <v>21</v>
      </c>
      <c r="F111" s="37">
        <f t="shared" si="20"/>
        <v>39</v>
      </c>
      <c r="G111" s="37">
        <f>+Departamento!F113</f>
        <v>0</v>
      </c>
      <c r="H111" s="37">
        <f>+Departamento!G113</f>
        <v>0</v>
      </c>
      <c r="I111" s="37">
        <f>+Departamento!H113</f>
        <v>0</v>
      </c>
      <c r="J111" s="37">
        <f>+Departamento!I113</f>
        <v>0</v>
      </c>
      <c r="K111" s="37">
        <f>+Departamento!J113</f>
        <v>0</v>
      </c>
      <c r="L111" s="37">
        <f>+Departamento!K113</f>
        <v>0</v>
      </c>
      <c r="M111" s="37">
        <f>+Departamento!L113</f>
        <v>0</v>
      </c>
      <c r="N111" s="37">
        <f>+Departamento!M113</f>
        <v>0</v>
      </c>
      <c r="O111" s="37">
        <f>+Departamento!N113</f>
        <v>0</v>
      </c>
      <c r="P111" s="37">
        <f>+Departamento!O113</f>
        <v>0</v>
      </c>
      <c r="Q111" s="37">
        <f>+Departamento!P113</f>
        <v>0</v>
      </c>
      <c r="R111" s="37">
        <f>+Departamento!Q113</f>
        <v>0</v>
      </c>
      <c r="S111" s="37">
        <f>+Departamento!R113</f>
        <v>0</v>
      </c>
      <c r="T111" s="37">
        <f>+Departamento!S113</f>
        <v>0</v>
      </c>
      <c r="U111" s="37">
        <f>+Departamento!T113</f>
        <v>0</v>
      </c>
      <c r="V111" s="37">
        <f>+Departamento!U113</f>
        <v>0</v>
      </c>
      <c r="W111" s="37">
        <f>+Departamento!V113</f>
        <v>0</v>
      </c>
      <c r="X111" s="37">
        <f>+Departamento!W113</f>
        <v>0</v>
      </c>
      <c r="Y111" s="37">
        <f>+Departamento!X113</f>
        <v>0</v>
      </c>
      <c r="Z111" s="37">
        <f>+Departamento!Y113</f>
        <v>0</v>
      </c>
      <c r="AA111" s="37">
        <f>+Departamento!Z113</f>
        <v>0</v>
      </c>
      <c r="AB111" s="37">
        <f>+Departamento!AA113</f>
        <v>0</v>
      </c>
      <c r="AC111" s="37">
        <f>+Departamento!AB113</f>
        <v>0</v>
      </c>
      <c r="AD111" s="37">
        <f>+Departamento!AC113</f>
        <v>39</v>
      </c>
      <c r="AE111" s="37">
        <f t="shared" si="21"/>
        <v>39</v>
      </c>
      <c r="AF111" s="38">
        <f t="shared" si="19"/>
        <v>7.7380952380952384E-2</v>
      </c>
    </row>
    <row r="112" spans="2:32" ht="14.25" customHeight="1" x14ac:dyDescent="0.25">
      <c r="B112" s="35" t="s">
        <v>119</v>
      </c>
      <c r="C112" s="36" t="s">
        <v>120</v>
      </c>
      <c r="D112" s="37">
        <f>+Departamento!C121</f>
        <v>25</v>
      </c>
      <c r="E112" s="37">
        <f>+Departamento!D121</f>
        <v>26</v>
      </c>
      <c r="F112" s="37">
        <f t="shared" si="20"/>
        <v>51</v>
      </c>
      <c r="G112" s="37">
        <f>+Departamento!F121</f>
        <v>0</v>
      </c>
      <c r="H112" s="37">
        <f>+Departamento!G121</f>
        <v>0</v>
      </c>
      <c r="I112" s="37">
        <f>+Departamento!H121</f>
        <v>0</v>
      </c>
      <c r="J112" s="37">
        <f>+Departamento!I121</f>
        <v>0</v>
      </c>
      <c r="K112" s="37">
        <f>+Departamento!J121</f>
        <v>0</v>
      </c>
      <c r="L112" s="37">
        <f>+Departamento!K121</f>
        <v>0</v>
      </c>
      <c r="M112" s="37">
        <f>+Departamento!L121</f>
        <v>0</v>
      </c>
      <c r="N112" s="37">
        <f>+Departamento!M121</f>
        <v>0</v>
      </c>
      <c r="O112" s="37">
        <f>+Departamento!N121</f>
        <v>0</v>
      </c>
      <c r="P112" s="37">
        <f>+Departamento!O121</f>
        <v>0</v>
      </c>
      <c r="Q112" s="37">
        <f>+Departamento!P121</f>
        <v>0</v>
      </c>
      <c r="R112" s="37">
        <f>+Departamento!Q121</f>
        <v>0</v>
      </c>
      <c r="S112" s="37">
        <f>+Departamento!R121</f>
        <v>0</v>
      </c>
      <c r="T112" s="37">
        <f>+Departamento!S121</f>
        <v>0</v>
      </c>
      <c r="U112" s="37">
        <f>+Departamento!T121</f>
        <v>0</v>
      </c>
      <c r="V112" s="37">
        <f>+Departamento!U121</f>
        <v>0</v>
      </c>
      <c r="W112" s="37">
        <f>+Departamento!V121</f>
        <v>0</v>
      </c>
      <c r="X112" s="37">
        <f>+Departamento!W121</f>
        <v>0</v>
      </c>
      <c r="Y112" s="37">
        <f>+Departamento!X121</f>
        <v>0</v>
      </c>
      <c r="Z112" s="37">
        <f>+Departamento!Y121</f>
        <v>0</v>
      </c>
      <c r="AA112" s="37">
        <f>+Departamento!Z121</f>
        <v>0</v>
      </c>
      <c r="AB112" s="37">
        <f>+Departamento!AA121</f>
        <v>0</v>
      </c>
      <c r="AC112" s="37">
        <f>+Departamento!AB121</f>
        <v>51</v>
      </c>
      <c r="AD112" s="37">
        <f>+Departamento!AC121</f>
        <v>0</v>
      </c>
      <c r="AE112" s="37">
        <f t="shared" si="21"/>
        <v>51</v>
      </c>
      <c r="AF112" s="38">
        <f t="shared" si="19"/>
        <v>0.10119047619047619</v>
      </c>
    </row>
    <row r="113" spans="2:32" x14ac:dyDescent="0.25">
      <c r="B113" s="35" t="s">
        <v>117</v>
      </c>
      <c r="C113" s="36" t="s">
        <v>121</v>
      </c>
      <c r="D113" s="37">
        <f>+Departamento!C112</f>
        <v>23</v>
      </c>
      <c r="E113" s="37">
        <f>+Departamento!D112</f>
        <v>27</v>
      </c>
      <c r="F113" s="37">
        <f t="shared" si="20"/>
        <v>50</v>
      </c>
      <c r="G113" s="37">
        <f>+Departamento!F112</f>
        <v>0</v>
      </c>
      <c r="H113" s="37">
        <f>+Departamento!G112</f>
        <v>0</v>
      </c>
      <c r="I113" s="37">
        <f>+Departamento!H112</f>
        <v>0</v>
      </c>
      <c r="J113" s="37">
        <f>+Departamento!I112</f>
        <v>0</v>
      </c>
      <c r="K113" s="37">
        <f>+Departamento!J112</f>
        <v>0</v>
      </c>
      <c r="L113" s="37">
        <f>+Departamento!K112</f>
        <v>0</v>
      </c>
      <c r="M113" s="37">
        <f>+Departamento!L112</f>
        <v>0</v>
      </c>
      <c r="N113" s="37">
        <f>+Departamento!M112</f>
        <v>0</v>
      </c>
      <c r="O113" s="37">
        <f>+Departamento!N112</f>
        <v>0</v>
      </c>
      <c r="P113" s="37">
        <f>+Departamento!O112</f>
        <v>0</v>
      </c>
      <c r="Q113" s="37">
        <f>+Departamento!P112</f>
        <v>0</v>
      </c>
      <c r="R113" s="37">
        <f>+Departamento!Q112</f>
        <v>0</v>
      </c>
      <c r="S113" s="37">
        <f>+Departamento!R112</f>
        <v>0</v>
      </c>
      <c r="T113" s="37">
        <f>+Departamento!S112</f>
        <v>0</v>
      </c>
      <c r="U113" s="37">
        <f>+Departamento!T112</f>
        <v>0</v>
      </c>
      <c r="V113" s="37">
        <f>+Departamento!U112</f>
        <v>0</v>
      </c>
      <c r="W113" s="37">
        <f>+Departamento!V112</f>
        <v>0</v>
      </c>
      <c r="X113" s="37">
        <f>+Departamento!W112</f>
        <v>0</v>
      </c>
      <c r="Y113" s="37">
        <f>+Departamento!X112</f>
        <v>0</v>
      </c>
      <c r="Z113" s="37">
        <f>+Departamento!Y112</f>
        <v>0</v>
      </c>
      <c r="AA113" s="37">
        <f>+Departamento!Z112</f>
        <v>0</v>
      </c>
      <c r="AB113" s="37">
        <f>+Departamento!AA112</f>
        <v>0</v>
      </c>
      <c r="AC113" s="37">
        <f>+Departamento!AB112</f>
        <v>0</v>
      </c>
      <c r="AD113" s="37">
        <f>+Departamento!AC112</f>
        <v>50</v>
      </c>
      <c r="AE113" s="37">
        <f t="shared" si="21"/>
        <v>50</v>
      </c>
      <c r="AF113" s="38">
        <f t="shared" si="19"/>
        <v>9.9206349206349201E-2</v>
      </c>
    </row>
    <row r="114" spans="2:32" x14ac:dyDescent="0.25">
      <c r="B114" s="35" t="s">
        <v>117</v>
      </c>
      <c r="C114" s="36" t="s">
        <v>122</v>
      </c>
      <c r="D114" s="37">
        <f>+Departamento!C110</f>
        <v>21</v>
      </c>
      <c r="E114" s="37">
        <f>+Departamento!D110</f>
        <v>18</v>
      </c>
      <c r="F114" s="37">
        <f t="shared" si="20"/>
        <v>39</v>
      </c>
      <c r="G114" s="37">
        <f>+Departamento!F110</f>
        <v>0</v>
      </c>
      <c r="H114" s="37">
        <f>+Departamento!G110</f>
        <v>0</v>
      </c>
      <c r="I114" s="37">
        <f>+Departamento!H110</f>
        <v>0</v>
      </c>
      <c r="J114" s="37">
        <f>+Departamento!I110</f>
        <v>0</v>
      </c>
      <c r="K114" s="37">
        <f>+Departamento!J110</f>
        <v>0</v>
      </c>
      <c r="L114" s="37">
        <f>+Departamento!K110</f>
        <v>0</v>
      </c>
      <c r="M114" s="37">
        <f>+Departamento!L110</f>
        <v>0</v>
      </c>
      <c r="N114" s="37">
        <f>+Departamento!M110</f>
        <v>0</v>
      </c>
      <c r="O114" s="37">
        <f>+Departamento!N110</f>
        <v>0</v>
      </c>
      <c r="P114" s="37">
        <f>+Departamento!O110</f>
        <v>0</v>
      </c>
      <c r="Q114" s="37">
        <f>+Departamento!P110</f>
        <v>0</v>
      </c>
      <c r="R114" s="37">
        <f>+Departamento!Q110</f>
        <v>0</v>
      </c>
      <c r="S114" s="37">
        <f>+Departamento!R110</f>
        <v>0</v>
      </c>
      <c r="T114" s="37">
        <f>+Departamento!S110</f>
        <v>35</v>
      </c>
      <c r="U114" s="37">
        <f>+Departamento!T110</f>
        <v>0</v>
      </c>
      <c r="V114" s="37">
        <f>+Departamento!U110</f>
        <v>0</v>
      </c>
      <c r="W114" s="37">
        <f>+Departamento!V110</f>
        <v>0</v>
      </c>
      <c r="X114" s="37">
        <f>+Departamento!W110</f>
        <v>0</v>
      </c>
      <c r="Y114" s="37">
        <f>+Departamento!X110</f>
        <v>0</v>
      </c>
      <c r="Z114" s="37">
        <f>+Departamento!Y110</f>
        <v>0</v>
      </c>
      <c r="AA114" s="37">
        <f>+Departamento!Z110</f>
        <v>0</v>
      </c>
      <c r="AB114" s="37">
        <f>+Departamento!AA110</f>
        <v>0</v>
      </c>
      <c r="AC114" s="37">
        <f>+Departamento!AB110</f>
        <v>4</v>
      </c>
      <c r="AD114" s="37">
        <f>+Departamento!AC110</f>
        <v>0</v>
      </c>
      <c r="AE114" s="37">
        <f t="shared" si="21"/>
        <v>39</v>
      </c>
      <c r="AF114" s="38">
        <f t="shared" si="19"/>
        <v>7.7380952380952384E-2</v>
      </c>
    </row>
    <row r="115" spans="2:32" x14ac:dyDescent="0.25">
      <c r="B115" s="35" t="s">
        <v>117</v>
      </c>
      <c r="C115" s="36" t="s">
        <v>123</v>
      </c>
      <c r="D115" s="37">
        <f>+Departamento!C109</f>
        <v>17</v>
      </c>
      <c r="E115" s="37">
        <f>+Departamento!D109</f>
        <v>28</v>
      </c>
      <c r="F115" s="37">
        <f t="shared" si="20"/>
        <v>45</v>
      </c>
      <c r="G115" s="37">
        <f>+Departamento!F109</f>
        <v>0</v>
      </c>
      <c r="H115" s="37">
        <f>+Departamento!G109</f>
        <v>0</v>
      </c>
      <c r="I115" s="37">
        <f>+Departamento!H109</f>
        <v>0</v>
      </c>
      <c r="J115" s="37">
        <f>+Departamento!I109</f>
        <v>0</v>
      </c>
      <c r="K115" s="37">
        <f>+Departamento!J109</f>
        <v>0</v>
      </c>
      <c r="L115" s="37">
        <f>+Departamento!K109</f>
        <v>0</v>
      </c>
      <c r="M115" s="37">
        <f>+Departamento!L109</f>
        <v>0</v>
      </c>
      <c r="N115" s="37">
        <f>+Departamento!M109</f>
        <v>0</v>
      </c>
      <c r="O115" s="37">
        <f>+Departamento!N109</f>
        <v>0</v>
      </c>
      <c r="P115" s="37">
        <f>+Departamento!O109</f>
        <v>0</v>
      </c>
      <c r="Q115" s="37">
        <f>+Departamento!P109</f>
        <v>0</v>
      </c>
      <c r="R115" s="37">
        <f>+Departamento!Q109</f>
        <v>0</v>
      </c>
      <c r="S115" s="37">
        <f>+Departamento!R109</f>
        <v>0</v>
      </c>
      <c r="T115" s="37">
        <f>+Departamento!S109</f>
        <v>0</v>
      </c>
      <c r="U115" s="37">
        <f>+Departamento!T109</f>
        <v>0</v>
      </c>
      <c r="V115" s="37">
        <f>+Departamento!U109</f>
        <v>0</v>
      </c>
      <c r="W115" s="37">
        <f>+Departamento!V109</f>
        <v>0</v>
      </c>
      <c r="X115" s="37">
        <f>+Departamento!W109</f>
        <v>0</v>
      </c>
      <c r="Y115" s="37">
        <f>+Departamento!X109</f>
        <v>0</v>
      </c>
      <c r="Z115" s="37">
        <f>+Departamento!Y109</f>
        <v>0</v>
      </c>
      <c r="AA115" s="37">
        <f>+Departamento!Z109</f>
        <v>0</v>
      </c>
      <c r="AB115" s="37">
        <f>+Departamento!AA109</f>
        <v>0</v>
      </c>
      <c r="AC115" s="37">
        <f>+Departamento!AB109</f>
        <v>45</v>
      </c>
      <c r="AD115" s="37">
        <f>+Departamento!AC109</f>
        <v>0</v>
      </c>
      <c r="AE115" s="37">
        <f t="shared" si="21"/>
        <v>45</v>
      </c>
      <c r="AF115" s="38">
        <f t="shared" si="19"/>
        <v>8.9285714285714288E-2</v>
      </c>
    </row>
    <row r="116" spans="2:32" x14ac:dyDescent="0.25">
      <c r="B116" s="35" t="s">
        <v>119</v>
      </c>
      <c r="C116" s="36" t="s">
        <v>124</v>
      </c>
      <c r="D116" s="37">
        <f>+Departamento!C124</f>
        <v>18</v>
      </c>
      <c r="E116" s="37">
        <f>+Departamento!D124</f>
        <v>22</v>
      </c>
      <c r="F116" s="37">
        <f t="shared" si="20"/>
        <v>40</v>
      </c>
      <c r="G116" s="37">
        <f>+Departamento!F124</f>
        <v>0</v>
      </c>
      <c r="H116" s="37">
        <f>+Departamento!G124</f>
        <v>0</v>
      </c>
      <c r="I116" s="37">
        <f>+Departamento!H124</f>
        <v>0</v>
      </c>
      <c r="J116" s="37">
        <f>+Departamento!I124</f>
        <v>0</v>
      </c>
      <c r="K116" s="37">
        <f>+Departamento!J124</f>
        <v>0</v>
      </c>
      <c r="L116" s="37">
        <f>+Departamento!K124</f>
        <v>0</v>
      </c>
      <c r="M116" s="37">
        <f>+Departamento!L124</f>
        <v>0</v>
      </c>
      <c r="N116" s="37">
        <f>+Departamento!M124</f>
        <v>0</v>
      </c>
      <c r="O116" s="37">
        <f>+Departamento!N124</f>
        <v>0</v>
      </c>
      <c r="P116" s="37">
        <f>+Departamento!O124</f>
        <v>0</v>
      </c>
      <c r="Q116" s="37">
        <f>+Departamento!P124</f>
        <v>0</v>
      </c>
      <c r="R116" s="37">
        <f>+Departamento!Q124</f>
        <v>0</v>
      </c>
      <c r="S116" s="37">
        <f>+Departamento!R124</f>
        <v>0</v>
      </c>
      <c r="T116" s="37">
        <f>+Departamento!S124</f>
        <v>0</v>
      </c>
      <c r="U116" s="37">
        <f>+Departamento!T124</f>
        <v>0</v>
      </c>
      <c r="V116" s="37">
        <f>+Departamento!U124</f>
        <v>0</v>
      </c>
      <c r="W116" s="37">
        <f>+Departamento!V124</f>
        <v>0</v>
      </c>
      <c r="X116" s="37">
        <f>+Departamento!W124</f>
        <v>0</v>
      </c>
      <c r="Y116" s="37">
        <f>+Departamento!X124</f>
        <v>0</v>
      </c>
      <c r="Z116" s="37">
        <f>+Departamento!Y124</f>
        <v>0</v>
      </c>
      <c r="AA116" s="37">
        <f>+Departamento!Z124</f>
        <v>0</v>
      </c>
      <c r="AB116" s="37">
        <f>+Departamento!AA124</f>
        <v>0</v>
      </c>
      <c r="AC116" s="37">
        <f>+Departamento!AB124</f>
        <v>40</v>
      </c>
      <c r="AD116" s="37">
        <f>+Departamento!AC124</f>
        <v>0</v>
      </c>
      <c r="AE116" s="37">
        <f t="shared" si="21"/>
        <v>40</v>
      </c>
      <c r="AF116" s="38">
        <f t="shared" si="19"/>
        <v>7.9365079365079361E-2</v>
      </c>
    </row>
    <row r="117" spans="2:32" x14ac:dyDescent="0.25">
      <c r="B117" s="35" t="s">
        <v>119</v>
      </c>
      <c r="C117" s="36" t="s">
        <v>125</v>
      </c>
      <c r="D117" s="37">
        <f>+Departamento!C123</f>
        <v>10</v>
      </c>
      <c r="E117" s="37">
        <f>+Departamento!D123</f>
        <v>27</v>
      </c>
      <c r="F117" s="37">
        <f t="shared" si="20"/>
        <v>37</v>
      </c>
      <c r="G117" s="37">
        <f>+Departamento!F123</f>
        <v>0</v>
      </c>
      <c r="H117" s="37">
        <f>+Departamento!G123</f>
        <v>0</v>
      </c>
      <c r="I117" s="37">
        <f>+Departamento!H123</f>
        <v>0</v>
      </c>
      <c r="J117" s="37">
        <f>+Departamento!I123</f>
        <v>0</v>
      </c>
      <c r="K117" s="37">
        <f>+Departamento!J123</f>
        <v>0</v>
      </c>
      <c r="L117" s="37">
        <f>+Departamento!K123</f>
        <v>0</v>
      </c>
      <c r="M117" s="37">
        <f>+Departamento!L123</f>
        <v>0</v>
      </c>
      <c r="N117" s="37">
        <f>+Departamento!M123</f>
        <v>0</v>
      </c>
      <c r="O117" s="37">
        <f>+Departamento!N123</f>
        <v>0</v>
      </c>
      <c r="P117" s="37">
        <f>+Departamento!O123</f>
        <v>0</v>
      </c>
      <c r="Q117" s="37">
        <f>+Departamento!P123</f>
        <v>2</v>
      </c>
      <c r="R117" s="37">
        <f>+Departamento!Q123</f>
        <v>0</v>
      </c>
      <c r="S117" s="37">
        <f>+Departamento!R123</f>
        <v>0</v>
      </c>
      <c r="T117" s="37">
        <f>+Departamento!S123</f>
        <v>0</v>
      </c>
      <c r="U117" s="37">
        <f>+Departamento!T123</f>
        <v>0</v>
      </c>
      <c r="V117" s="37">
        <f>+Departamento!U123</f>
        <v>0</v>
      </c>
      <c r="W117" s="37">
        <f>+Departamento!V123</f>
        <v>0</v>
      </c>
      <c r="X117" s="37">
        <f>+Departamento!W123</f>
        <v>0</v>
      </c>
      <c r="Y117" s="37">
        <f>+Departamento!X123</f>
        <v>0</v>
      </c>
      <c r="Z117" s="37">
        <f>+Departamento!Y123</f>
        <v>0</v>
      </c>
      <c r="AA117" s="37">
        <f>+Departamento!Z123</f>
        <v>0</v>
      </c>
      <c r="AB117" s="37">
        <f>+Departamento!AA123</f>
        <v>0</v>
      </c>
      <c r="AC117" s="37">
        <f>+Departamento!AB123</f>
        <v>35</v>
      </c>
      <c r="AD117" s="37">
        <f>+Departamento!AC123</f>
        <v>0</v>
      </c>
      <c r="AE117" s="37">
        <f t="shared" si="21"/>
        <v>37</v>
      </c>
      <c r="AF117" s="38">
        <f t="shared" si="19"/>
        <v>7.3412698412698416E-2</v>
      </c>
    </row>
    <row r="118" spans="2:32" x14ac:dyDescent="0.25">
      <c r="B118" s="35" t="s">
        <v>117</v>
      </c>
      <c r="C118" s="36" t="s">
        <v>126</v>
      </c>
      <c r="D118" s="37">
        <f>+Departamento!C111</f>
        <v>18</v>
      </c>
      <c r="E118" s="37">
        <f>+Departamento!D111</f>
        <v>29</v>
      </c>
      <c r="F118" s="37">
        <f t="shared" si="20"/>
        <v>47</v>
      </c>
      <c r="G118" s="37">
        <f>+Departamento!F111</f>
        <v>0</v>
      </c>
      <c r="H118" s="37">
        <f>+Departamento!G111</f>
        <v>0</v>
      </c>
      <c r="I118" s="37">
        <f>+Departamento!H111</f>
        <v>0</v>
      </c>
      <c r="J118" s="37">
        <f>+Departamento!I111</f>
        <v>0</v>
      </c>
      <c r="K118" s="37">
        <f>+Departamento!J111</f>
        <v>0</v>
      </c>
      <c r="L118" s="37">
        <f>+Departamento!K111</f>
        <v>0</v>
      </c>
      <c r="M118" s="37">
        <f>+Departamento!L111</f>
        <v>0</v>
      </c>
      <c r="N118" s="37">
        <f>+Departamento!M111</f>
        <v>0</v>
      </c>
      <c r="O118" s="37">
        <f>+Departamento!N111</f>
        <v>0</v>
      </c>
      <c r="P118" s="37">
        <f>+Departamento!O111</f>
        <v>0</v>
      </c>
      <c r="Q118" s="37">
        <f>+Departamento!P111</f>
        <v>0</v>
      </c>
      <c r="R118" s="37">
        <f>+Departamento!Q111</f>
        <v>0</v>
      </c>
      <c r="S118" s="37">
        <f>+Departamento!R111</f>
        <v>0</v>
      </c>
      <c r="T118" s="37">
        <f>+Departamento!S111</f>
        <v>0</v>
      </c>
      <c r="U118" s="37">
        <f>+Departamento!T111</f>
        <v>0</v>
      </c>
      <c r="V118" s="37">
        <f>+Departamento!U111</f>
        <v>0</v>
      </c>
      <c r="W118" s="37">
        <f>+Departamento!V111</f>
        <v>0</v>
      </c>
      <c r="X118" s="37">
        <f>+Departamento!W111</f>
        <v>0</v>
      </c>
      <c r="Y118" s="37">
        <f>+Departamento!X111</f>
        <v>0</v>
      </c>
      <c r="Z118" s="37">
        <f>+Departamento!Y111</f>
        <v>0</v>
      </c>
      <c r="AA118" s="37">
        <f>+Departamento!Z111</f>
        <v>0</v>
      </c>
      <c r="AB118" s="37">
        <f>+Departamento!AA111</f>
        <v>0</v>
      </c>
      <c r="AC118" s="37">
        <f>+Departamento!AB111</f>
        <v>0</v>
      </c>
      <c r="AD118" s="37">
        <f>+Departamento!AC111</f>
        <v>47</v>
      </c>
      <c r="AE118" s="37">
        <f t="shared" si="21"/>
        <v>47</v>
      </c>
      <c r="AF118" s="38">
        <f t="shared" si="19"/>
        <v>9.3253968253968256E-2</v>
      </c>
    </row>
    <row r="119" spans="2:32" x14ac:dyDescent="0.25">
      <c r="B119" s="35" t="s">
        <v>119</v>
      </c>
      <c r="C119" s="36" t="s">
        <v>127</v>
      </c>
      <c r="D119" s="37">
        <f>+Departamento!C122</f>
        <v>15</v>
      </c>
      <c r="E119" s="37">
        <f>+Departamento!D122</f>
        <v>13</v>
      </c>
      <c r="F119" s="37">
        <f t="shared" si="20"/>
        <v>28</v>
      </c>
      <c r="G119" s="37">
        <f>+Departamento!F122</f>
        <v>0</v>
      </c>
      <c r="H119" s="37">
        <f>+Departamento!G122</f>
        <v>0</v>
      </c>
      <c r="I119" s="37">
        <f>+Departamento!H122</f>
        <v>0</v>
      </c>
      <c r="J119" s="37">
        <f>+Departamento!I122</f>
        <v>0</v>
      </c>
      <c r="K119" s="37">
        <f>+Departamento!J122</f>
        <v>0</v>
      </c>
      <c r="L119" s="37">
        <f>+Departamento!K122</f>
        <v>0</v>
      </c>
      <c r="M119" s="37">
        <f>+Departamento!L122</f>
        <v>0</v>
      </c>
      <c r="N119" s="37">
        <f>+Departamento!M122</f>
        <v>0</v>
      </c>
      <c r="O119" s="37">
        <f>+Departamento!N122</f>
        <v>0</v>
      </c>
      <c r="P119" s="37">
        <f>+Departamento!O122</f>
        <v>0</v>
      </c>
      <c r="Q119" s="37">
        <f>+Departamento!P122</f>
        <v>0</v>
      </c>
      <c r="R119" s="37">
        <f>+Departamento!Q122</f>
        <v>0</v>
      </c>
      <c r="S119" s="37">
        <f>+Departamento!R122</f>
        <v>0</v>
      </c>
      <c r="T119" s="37">
        <f>+Departamento!S122</f>
        <v>0</v>
      </c>
      <c r="U119" s="37">
        <f>+Departamento!T122</f>
        <v>0</v>
      </c>
      <c r="V119" s="37">
        <f>+Departamento!U122</f>
        <v>0</v>
      </c>
      <c r="W119" s="37">
        <f>+Departamento!V122</f>
        <v>0</v>
      </c>
      <c r="X119" s="37">
        <f>+Departamento!W122</f>
        <v>0</v>
      </c>
      <c r="Y119" s="37">
        <f>+Departamento!X122</f>
        <v>0</v>
      </c>
      <c r="Z119" s="37">
        <f>+Departamento!Y122</f>
        <v>0</v>
      </c>
      <c r="AA119" s="37">
        <f>+Departamento!Z122</f>
        <v>0</v>
      </c>
      <c r="AB119" s="37">
        <f>+Departamento!AA122</f>
        <v>0</v>
      </c>
      <c r="AC119" s="37">
        <f>+Departamento!AB122</f>
        <v>28</v>
      </c>
      <c r="AD119" s="37">
        <f>+Departamento!AC122</f>
        <v>0</v>
      </c>
      <c r="AE119" s="37">
        <f t="shared" si="21"/>
        <v>28</v>
      </c>
      <c r="AF119" s="38">
        <f t="shared" si="19"/>
        <v>5.5555555555555552E-2</v>
      </c>
    </row>
    <row r="120" spans="2:32" x14ac:dyDescent="0.25">
      <c r="B120" s="35" t="s">
        <v>114</v>
      </c>
      <c r="C120" s="36" t="s">
        <v>128</v>
      </c>
      <c r="D120" s="37">
        <f>+Departamento!C117</f>
        <v>18</v>
      </c>
      <c r="E120" s="37">
        <f>+Departamento!D117</f>
        <v>33</v>
      </c>
      <c r="F120" s="37">
        <f t="shared" si="20"/>
        <v>51</v>
      </c>
      <c r="G120" s="37">
        <f>+Departamento!F117</f>
        <v>0</v>
      </c>
      <c r="H120" s="37">
        <f>+Departamento!G117</f>
        <v>0</v>
      </c>
      <c r="I120" s="37">
        <f>+Departamento!H117</f>
        <v>0</v>
      </c>
      <c r="J120" s="37">
        <f>+Departamento!I117</f>
        <v>0</v>
      </c>
      <c r="K120" s="37">
        <f>+Departamento!J117</f>
        <v>0</v>
      </c>
      <c r="L120" s="37">
        <f>+Departamento!K117</f>
        <v>0</v>
      </c>
      <c r="M120" s="37">
        <f>+Departamento!L117</f>
        <v>0</v>
      </c>
      <c r="N120" s="37">
        <f>+Departamento!M117</f>
        <v>0</v>
      </c>
      <c r="O120" s="37">
        <f>+Departamento!N117</f>
        <v>0</v>
      </c>
      <c r="P120" s="37">
        <f>+Departamento!O117</f>
        <v>50</v>
      </c>
      <c r="Q120" s="37">
        <f>+Departamento!P117</f>
        <v>0</v>
      </c>
      <c r="R120" s="37">
        <f>+Departamento!Q117</f>
        <v>0</v>
      </c>
      <c r="S120" s="37">
        <f>+Departamento!R117</f>
        <v>0</v>
      </c>
      <c r="T120" s="37">
        <f>+Departamento!S117</f>
        <v>0</v>
      </c>
      <c r="U120" s="37">
        <f>+Departamento!T117</f>
        <v>0</v>
      </c>
      <c r="V120" s="37">
        <f>+Departamento!U117</f>
        <v>0</v>
      </c>
      <c r="W120" s="37">
        <f>+Departamento!V117</f>
        <v>0</v>
      </c>
      <c r="X120" s="37">
        <f>+Departamento!W117</f>
        <v>0</v>
      </c>
      <c r="Y120" s="37">
        <f>+Departamento!X117</f>
        <v>0</v>
      </c>
      <c r="Z120" s="37">
        <f>+Departamento!Y117</f>
        <v>0</v>
      </c>
      <c r="AA120" s="37">
        <f>+Departamento!Z117</f>
        <v>0</v>
      </c>
      <c r="AB120" s="37">
        <f>+Departamento!AA117</f>
        <v>0</v>
      </c>
      <c r="AC120" s="37">
        <f>+Departamento!AB117</f>
        <v>1</v>
      </c>
      <c r="AD120" s="37">
        <f>+Departamento!AC117</f>
        <v>0</v>
      </c>
      <c r="AE120" s="37">
        <f t="shared" si="21"/>
        <v>51</v>
      </c>
      <c r="AF120" s="38">
        <f t="shared" si="19"/>
        <v>0.10119047619047619</v>
      </c>
    </row>
    <row r="121" spans="2:32" x14ac:dyDescent="0.25">
      <c r="B121" s="128" t="s">
        <v>59</v>
      </c>
      <c r="C121" s="128"/>
      <c r="D121" s="61">
        <f>SUM(D109:D120)</f>
        <v>221</v>
      </c>
      <c r="E121" s="61">
        <f>SUM(E109:E120)</f>
        <v>283</v>
      </c>
      <c r="F121" s="62">
        <f>SUM(F109:F120)</f>
        <v>504</v>
      </c>
      <c r="G121" s="129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  <c r="AC121" s="130"/>
      <c r="AD121" s="131"/>
      <c r="AE121" s="61">
        <f>SUM(AE109:AE120)</f>
        <v>504</v>
      </c>
      <c r="AF121" s="63">
        <f>SUM(AF109:AF120)</f>
        <v>1</v>
      </c>
    </row>
    <row r="122" spans="2:32" x14ac:dyDescent="0.25">
      <c r="D122" s="40"/>
      <c r="E122" s="40"/>
      <c r="F122" s="40"/>
      <c r="G122" s="40"/>
    </row>
    <row r="123" spans="2:32" x14ac:dyDescent="0.25">
      <c r="D123" s="40"/>
      <c r="E123" s="40"/>
      <c r="F123" s="40"/>
      <c r="G123" s="40"/>
    </row>
    <row r="124" spans="2:32" x14ac:dyDescent="0.25">
      <c r="D124" s="40"/>
      <c r="E124" s="40"/>
      <c r="F124" s="40"/>
      <c r="G124" s="40"/>
    </row>
    <row r="125" spans="2:32" x14ac:dyDescent="0.25">
      <c r="D125" s="40"/>
      <c r="E125" s="40"/>
      <c r="F125" s="40"/>
      <c r="G125" s="40"/>
    </row>
    <row r="126" spans="2:32" x14ac:dyDescent="0.25">
      <c r="D126" s="40"/>
      <c r="E126" s="40"/>
      <c r="F126" s="40"/>
      <c r="G126" s="40"/>
    </row>
    <row r="127" spans="2:32" x14ac:dyDescent="0.25">
      <c r="D127" s="40"/>
      <c r="E127" s="40"/>
      <c r="F127" s="40"/>
      <c r="G127" s="40"/>
    </row>
    <row r="128" spans="2:32" x14ac:dyDescent="0.25">
      <c r="D128" s="40"/>
      <c r="E128" s="40"/>
      <c r="F128" s="40"/>
      <c r="G128" s="40"/>
    </row>
    <row r="129" spans="4:7" x14ac:dyDescent="0.25">
      <c r="D129" s="40"/>
      <c r="E129" s="40"/>
      <c r="F129" s="40"/>
      <c r="G129" s="40"/>
    </row>
    <row r="130" spans="4:7" x14ac:dyDescent="0.25">
      <c r="D130" s="40"/>
      <c r="E130" s="40"/>
      <c r="F130" s="40"/>
      <c r="G130" s="40"/>
    </row>
    <row r="131" spans="4:7" x14ac:dyDescent="0.25">
      <c r="D131" s="40"/>
      <c r="E131" s="40"/>
      <c r="F131" s="40"/>
      <c r="G131" s="40"/>
    </row>
    <row r="132" spans="4:7" x14ac:dyDescent="0.25">
      <c r="D132" s="40"/>
      <c r="E132" s="40"/>
      <c r="F132" s="40"/>
      <c r="G132" s="40"/>
    </row>
    <row r="133" spans="4:7" x14ac:dyDescent="0.25">
      <c r="D133" s="40"/>
      <c r="E133" s="40"/>
      <c r="F133" s="40"/>
      <c r="G133" s="40"/>
    </row>
    <row r="134" spans="4:7" x14ac:dyDescent="0.25">
      <c r="D134" s="40"/>
      <c r="E134" s="40"/>
      <c r="F134" s="40"/>
      <c r="G134" s="40"/>
    </row>
    <row r="135" spans="4:7" x14ac:dyDescent="0.25">
      <c r="D135" s="40"/>
      <c r="E135" s="40"/>
      <c r="F135" s="40"/>
      <c r="G135" s="40"/>
    </row>
    <row r="136" spans="4:7" x14ac:dyDescent="0.25">
      <c r="D136" s="40"/>
      <c r="E136" s="40"/>
      <c r="F136" s="40"/>
      <c r="G136" s="40"/>
    </row>
    <row r="137" spans="4:7" x14ac:dyDescent="0.25">
      <c r="D137" s="40"/>
      <c r="E137" s="40"/>
      <c r="F137" s="40"/>
      <c r="G137" s="40"/>
    </row>
    <row r="138" spans="4:7" x14ac:dyDescent="0.25">
      <c r="D138" s="40"/>
      <c r="E138" s="40"/>
      <c r="F138" s="40"/>
      <c r="G138" s="40"/>
    </row>
    <row r="139" spans="4:7" x14ac:dyDescent="0.25">
      <c r="D139" s="40"/>
      <c r="E139" s="40"/>
      <c r="F139" s="40"/>
      <c r="G139" s="40"/>
    </row>
    <row r="140" spans="4:7" x14ac:dyDescent="0.25">
      <c r="D140" s="40"/>
      <c r="E140" s="40"/>
      <c r="F140" s="40"/>
      <c r="G140" s="40"/>
    </row>
    <row r="141" spans="4:7" x14ac:dyDescent="0.25">
      <c r="D141" s="40"/>
      <c r="E141" s="40"/>
      <c r="F141" s="40"/>
      <c r="G141" s="40"/>
    </row>
    <row r="142" spans="4:7" x14ac:dyDescent="0.25">
      <c r="D142" s="40"/>
      <c r="E142" s="40"/>
      <c r="F142" s="40"/>
      <c r="G142" s="40"/>
    </row>
    <row r="143" spans="4:7" x14ac:dyDescent="0.25">
      <c r="D143" s="40"/>
      <c r="E143" s="40"/>
      <c r="F143" s="40"/>
      <c r="G143" s="40"/>
    </row>
    <row r="144" spans="4:7" x14ac:dyDescent="0.25">
      <c r="D144" s="40"/>
      <c r="E144" s="40"/>
      <c r="F144" s="40"/>
      <c r="G144" s="40"/>
    </row>
    <row r="145" spans="4:7" x14ac:dyDescent="0.25">
      <c r="D145" s="40"/>
      <c r="E145" s="40"/>
      <c r="F145" s="40"/>
      <c r="G145" s="40"/>
    </row>
    <row r="146" spans="4:7" x14ac:dyDescent="0.25">
      <c r="D146" s="40"/>
      <c r="E146" s="40"/>
      <c r="F146" s="40"/>
      <c r="G146" s="40"/>
    </row>
    <row r="147" spans="4:7" x14ac:dyDescent="0.25">
      <c r="D147" s="40"/>
      <c r="E147" s="40"/>
      <c r="F147" s="40"/>
      <c r="G147" s="40"/>
    </row>
    <row r="148" spans="4:7" x14ac:dyDescent="0.25">
      <c r="D148" s="40"/>
      <c r="E148" s="40"/>
      <c r="F148" s="40"/>
      <c r="G148" s="40"/>
    </row>
    <row r="149" spans="4:7" x14ac:dyDescent="0.25">
      <c r="D149" s="40"/>
      <c r="E149" s="40"/>
      <c r="F149" s="40"/>
      <c r="G149" s="40"/>
    </row>
    <row r="150" spans="4:7" x14ac:dyDescent="0.25">
      <c r="D150" s="40"/>
      <c r="E150" s="40"/>
      <c r="F150" s="40"/>
      <c r="G150" s="40"/>
    </row>
    <row r="151" spans="4:7" x14ac:dyDescent="0.25">
      <c r="D151" s="40"/>
      <c r="E151" s="40"/>
      <c r="F151" s="40"/>
      <c r="G151" s="40"/>
    </row>
    <row r="152" spans="4:7" x14ac:dyDescent="0.25">
      <c r="D152" s="40"/>
      <c r="E152" s="40"/>
      <c r="F152" s="40"/>
      <c r="G152" s="40"/>
    </row>
    <row r="153" spans="4:7" x14ac:dyDescent="0.25">
      <c r="D153" s="40"/>
      <c r="E153" s="40"/>
      <c r="F153" s="40"/>
      <c r="G153" s="40"/>
    </row>
    <row r="154" spans="4:7" x14ac:dyDescent="0.25">
      <c r="D154" s="40"/>
      <c r="E154" s="40"/>
      <c r="F154" s="40"/>
      <c r="G154" s="40"/>
    </row>
    <row r="155" spans="4:7" x14ac:dyDescent="0.25">
      <c r="D155" s="40"/>
      <c r="E155" s="40"/>
      <c r="F155" s="40"/>
      <c r="G155" s="40"/>
    </row>
    <row r="156" spans="4:7" x14ac:dyDescent="0.25">
      <c r="D156" s="40"/>
      <c r="E156" s="40"/>
      <c r="F156" s="40"/>
      <c r="G156" s="40"/>
    </row>
    <row r="157" spans="4:7" x14ac:dyDescent="0.25">
      <c r="D157" s="40"/>
      <c r="E157" s="40"/>
      <c r="F157" s="40"/>
      <c r="G157" s="40"/>
    </row>
    <row r="158" spans="4:7" x14ac:dyDescent="0.25">
      <c r="D158" s="40"/>
      <c r="E158" s="40"/>
      <c r="F158" s="40"/>
      <c r="G158" s="40"/>
    </row>
    <row r="159" spans="4:7" x14ac:dyDescent="0.25">
      <c r="D159" s="40"/>
      <c r="E159" s="40"/>
      <c r="F159" s="40"/>
      <c r="G159" s="40"/>
    </row>
    <row r="160" spans="4:7" x14ac:dyDescent="0.25">
      <c r="D160" s="40"/>
      <c r="E160" s="40"/>
      <c r="F160" s="40"/>
      <c r="G160" s="40"/>
    </row>
    <row r="161" spans="4:7" x14ac:dyDescent="0.25">
      <c r="D161" s="40"/>
      <c r="E161" s="40"/>
      <c r="F161" s="40"/>
      <c r="G161" s="40"/>
    </row>
    <row r="162" spans="4:7" x14ac:dyDescent="0.25">
      <c r="D162" s="40"/>
      <c r="E162" s="40"/>
      <c r="F162" s="40"/>
      <c r="G162" s="40"/>
    </row>
    <row r="163" spans="4:7" x14ac:dyDescent="0.25">
      <c r="D163" s="40"/>
      <c r="E163" s="40"/>
      <c r="F163" s="40"/>
      <c r="G163" s="40"/>
    </row>
    <row r="164" spans="4:7" x14ac:dyDescent="0.25">
      <c r="D164" s="40"/>
      <c r="E164" s="40"/>
      <c r="F164" s="40"/>
      <c r="G164" s="40"/>
    </row>
    <row r="165" spans="4:7" x14ac:dyDescent="0.25">
      <c r="D165" s="40"/>
      <c r="E165" s="40"/>
      <c r="F165" s="40"/>
      <c r="G165" s="40"/>
    </row>
    <row r="166" spans="4:7" x14ac:dyDescent="0.25">
      <c r="D166" s="40"/>
      <c r="E166" s="40"/>
      <c r="F166" s="40"/>
      <c r="G166" s="40"/>
    </row>
    <row r="167" spans="4:7" x14ac:dyDescent="0.25">
      <c r="D167" s="40"/>
      <c r="E167" s="40"/>
      <c r="F167" s="40"/>
      <c r="G167" s="40"/>
    </row>
    <row r="168" spans="4:7" x14ac:dyDescent="0.25">
      <c r="D168" s="40"/>
      <c r="E168" s="40"/>
      <c r="F168" s="40"/>
      <c r="G168" s="40"/>
    </row>
    <row r="169" spans="4:7" x14ac:dyDescent="0.25">
      <c r="D169" s="40"/>
      <c r="E169" s="40"/>
      <c r="F169" s="40"/>
      <c r="G169" s="40"/>
    </row>
    <row r="170" spans="4:7" x14ac:dyDescent="0.25">
      <c r="D170" s="40"/>
      <c r="E170" s="40"/>
      <c r="F170" s="40"/>
      <c r="G170" s="40"/>
    </row>
    <row r="171" spans="4:7" x14ac:dyDescent="0.25">
      <c r="D171" s="40"/>
      <c r="E171" s="40"/>
      <c r="F171" s="40"/>
      <c r="G171" s="40"/>
    </row>
    <row r="172" spans="4:7" x14ac:dyDescent="0.25">
      <c r="D172" s="40"/>
      <c r="E172" s="40"/>
      <c r="F172" s="40"/>
      <c r="G172" s="40"/>
    </row>
    <row r="173" spans="4:7" x14ac:dyDescent="0.25">
      <c r="D173" s="40"/>
      <c r="E173" s="40"/>
      <c r="F173" s="40"/>
      <c r="G173" s="40"/>
    </row>
    <row r="174" spans="4:7" x14ac:dyDescent="0.25">
      <c r="D174" s="40"/>
      <c r="E174" s="40"/>
      <c r="F174" s="40"/>
      <c r="G174" s="40"/>
    </row>
    <row r="175" spans="4:7" x14ac:dyDescent="0.25">
      <c r="D175" s="40"/>
      <c r="E175" s="40"/>
      <c r="F175" s="40"/>
      <c r="G175" s="40"/>
    </row>
    <row r="176" spans="4:7" x14ac:dyDescent="0.25">
      <c r="D176" s="40"/>
      <c r="E176" s="40"/>
      <c r="F176" s="40"/>
      <c r="G176" s="40"/>
    </row>
    <row r="177" spans="4:7" x14ac:dyDescent="0.25">
      <c r="D177" s="40"/>
      <c r="E177" s="40"/>
      <c r="F177" s="40"/>
      <c r="G177" s="40"/>
    </row>
    <row r="178" spans="4:7" x14ac:dyDescent="0.25">
      <c r="D178" s="40"/>
      <c r="E178" s="40"/>
      <c r="F178" s="40"/>
      <c r="G178" s="40"/>
    </row>
    <row r="179" spans="4:7" x14ac:dyDescent="0.25">
      <c r="D179" s="40"/>
      <c r="E179" s="40"/>
      <c r="F179" s="40"/>
      <c r="G179" s="40"/>
    </row>
    <row r="180" spans="4:7" x14ac:dyDescent="0.25">
      <c r="D180" s="40"/>
      <c r="E180" s="40"/>
      <c r="F180" s="40"/>
      <c r="G180" s="40"/>
    </row>
    <row r="181" spans="4:7" x14ac:dyDescent="0.25">
      <c r="D181" s="40"/>
      <c r="E181" s="40"/>
      <c r="F181" s="40"/>
      <c r="G181" s="40"/>
    </row>
    <row r="182" spans="4:7" x14ac:dyDescent="0.25">
      <c r="D182" s="40"/>
      <c r="E182" s="40"/>
      <c r="F182" s="40"/>
      <c r="G182" s="40"/>
    </row>
    <row r="183" spans="4:7" x14ac:dyDescent="0.25">
      <c r="D183" s="40"/>
      <c r="E183" s="40"/>
      <c r="F183" s="40"/>
      <c r="G183" s="40"/>
    </row>
    <row r="184" spans="4:7" x14ac:dyDescent="0.25">
      <c r="D184" s="40"/>
      <c r="E184" s="40"/>
      <c r="F184" s="40"/>
      <c r="G184" s="40"/>
    </row>
    <row r="185" spans="4:7" x14ac:dyDescent="0.25">
      <c r="D185" s="40"/>
      <c r="E185" s="40"/>
      <c r="F185" s="40"/>
      <c r="G185" s="40"/>
    </row>
    <row r="186" spans="4:7" x14ac:dyDescent="0.25">
      <c r="D186" s="40"/>
      <c r="E186" s="40"/>
      <c r="F186" s="40"/>
      <c r="G186" s="40"/>
    </row>
    <row r="187" spans="4:7" x14ac:dyDescent="0.25">
      <c r="D187" s="40"/>
      <c r="E187" s="40"/>
      <c r="F187" s="40"/>
      <c r="G187" s="40"/>
    </row>
    <row r="188" spans="4:7" x14ac:dyDescent="0.25">
      <c r="D188" s="40"/>
      <c r="E188" s="40"/>
      <c r="F188" s="40"/>
      <c r="G188" s="40"/>
    </row>
    <row r="189" spans="4:7" x14ac:dyDescent="0.25">
      <c r="D189" s="40"/>
      <c r="E189" s="40"/>
      <c r="F189" s="40"/>
      <c r="G189" s="40"/>
    </row>
    <row r="190" spans="4:7" x14ac:dyDescent="0.25">
      <c r="D190" s="40"/>
      <c r="E190" s="40"/>
      <c r="F190" s="40"/>
      <c r="G190" s="40"/>
    </row>
    <row r="191" spans="4:7" x14ac:dyDescent="0.25">
      <c r="D191" s="40"/>
      <c r="E191" s="40"/>
      <c r="F191" s="40"/>
      <c r="G191" s="40"/>
    </row>
    <row r="192" spans="4:7" x14ac:dyDescent="0.25">
      <c r="D192" s="40"/>
      <c r="E192" s="40"/>
      <c r="F192" s="40"/>
      <c r="G192" s="40"/>
    </row>
    <row r="193" spans="4:7" x14ac:dyDescent="0.25">
      <c r="D193" s="40"/>
      <c r="E193" s="40"/>
      <c r="F193" s="40"/>
      <c r="G193" s="40"/>
    </row>
    <row r="194" spans="4:7" x14ac:dyDescent="0.25">
      <c r="D194" s="40"/>
      <c r="E194" s="40"/>
      <c r="F194" s="40"/>
      <c r="G194" s="40"/>
    </row>
    <row r="195" spans="4:7" x14ac:dyDescent="0.25">
      <c r="D195" s="40"/>
      <c r="E195" s="40"/>
      <c r="F195" s="40"/>
      <c r="G195" s="40"/>
    </row>
    <row r="196" spans="4:7" x14ac:dyDescent="0.25">
      <c r="D196" s="40"/>
      <c r="E196" s="40"/>
      <c r="F196" s="40"/>
      <c r="G196" s="40"/>
    </row>
    <row r="197" spans="4:7" x14ac:dyDescent="0.25">
      <c r="D197" s="40"/>
      <c r="E197" s="40"/>
      <c r="F197" s="40"/>
      <c r="G197" s="40"/>
    </row>
  </sheetData>
  <mergeCells count="55">
    <mergeCell ref="B21:AF21"/>
    <mergeCell ref="B39:C39"/>
    <mergeCell ref="G39:AD39"/>
    <mergeCell ref="AE22:AE23"/>
    <mergeCell ref="G22:AD22"/>
    <mergeCell ref="B22:B23"/>
    <mergeCell ref="AF22:AF23"/>
    <mergeCell ref="C22:C23"/>
    <mergeCell ref="D22:F22"/>
    <mergeCell ref="G43:AD43"/>
    <mergeCell ref="AE43:AE44"/>
    <mergeCell ref="AF43:AF44"/>
    <mergeCell ref="D43:F43"/>
    <mergeCell ref="D62:F62"/>
    <mergeCell ref="B2:AF2"/>
    <mergeCell ref="B3:B4"/>
    <mergeCell ref="C3:C4"/>
    <mergeCell ref="G3:AD3"/>
    <mergeCell ref="AE3:AE4"/>
    <mergeCell ref="AF3:AF4"/>
    <mergeCell ref="D3:F3"/>
    <mergeCell ref="B121:C121"/>
    <mergeCell ref="G121:AD121"/>
    <mergeCell ref="B100:C100"/>
    <mergeCell ref="G100:AD100"/>
    <mergeCell ref="B106:AF106"/>
    <mergeCell ref="B107:B108"/>
    <mergeCell ref="C107:C108"/>
    <mergeCell ref="G107:AD107"/>
    <mergeCell ref="AE107:AE108"/>
    <mergeCell ref="AF107:AF108"/>
    <mergeCell ref="D107:F107"/>
    <mergeCell ref="D85:F85"/>
    <mergeCell ref="B84:AF84"/>
    <mergeCell ref="B85:B86"/>
    <mergeCell ref="C85:C86"/>
    <mergeCell ref="G85:AD85"/>
    <mergeCell ref="AE85:AE86"/>
    <mergeCell ref="AF85:AF86"/>
    <mergeCell ref="B81:C81"/>
    <mergeCell ref="G81:AD81"/>
    <mergeCell ref="B18:C18"/>
    <mergeCell ref="G18:AD18"/>
    <mergeCell ref="B58:C58"/>
    <mergeCell ref="G58:AD58"/>
    <mergeCell ref="B24:B38"/>
    <mergeCell ref="B61:AF61"/>
    <mergeCell ref="B62:B63"/>
    <mergeCell ref="C62:C63"/>
    <mergeCell ref="G62:AD62"/>
    <mergeCell ref="AE62:AE63"/>
    <mergeCell ref="AF62:AF63"/>
    <mergeCell ref="B42:AF42"/>
    <mergeCell ref="B43:B44"/>
    <mergeCell ref="C43:C44"/>
  </mergeCells>
  <pageMargins left="0.23622047244094491" right="0.23622047244094491" top="0.74803149606299213" bottom="0.55118110236220474" header="0.31496062992125984" footer="0.31496062992125984"/>
  <pageSetup scale="6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General</vt:lpstr>
      <vt:lpstr>EDAD</vt:lpstr>
      <vt:lpstr>Departamento</vt:lpstr>
      <vt:lpstr>Regiones</vt:lpstr>
      <vt:lpstr>General!Área_de_impresión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Leticia Muñoz Bautista</dc:creator>
  <cp:lastModifiedBy>Walter Alejandro Cardona Lemus</cp:lastModifiedBy>
  <cp:lastPrinted>2023-12-07T16:57:58Z</cp:lastPrinted>
  <dcterms:created xsi:type="dcterms:W3CDTF">2022-09-09T18:31:47Z</dcterms:created>
  <dcterms:modified xsi:type="dcterms:W3CDTF">2023-12-07T16:59:20Z</dcterms:modified>
</cp:coreProperties>
</file>