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18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<sst xmlns="http://schemas.openxmlformats.org/spreadsheetml/2006/main" count="41" uniqueCount="41">
  <si>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SECRETARIA DE OBRAS SOCIALES DE LA ESPOSA DEL PRESIDENTE</t>
  </si>
  <si>
    <t>UBG</t>
  </si>
  <si>
    <t>Departamento/Municipio</t>
  </si>
  <si>
    <t>TOTAL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</si>
  <si>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</si>
  <si>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</si>
  <si>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</si>
  <si>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</si>
  <si>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</si>
  <si>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</si>
  <si>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</si>
  <si>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</si>
  <si>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</si>
  <si>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Boca Costa</t>
  </si>
  <si>
    <t>Suchitepequez</t>
  </si>
  <si>
    <t>Retalhuleu</t>
  </si>
  <si>
    <t>San Marcos</t>
  </si>
  <si>
    <t>Boca Costa Malacatan</t>
  </si>
  <si>
    <t>Huehuetenango</t>
  </si>
  <si>
    <t>Quiche</t>
  </si>
  <si>
    <t>Baja Verapaz</t>
  </si>
  <si>
    <t>Alta Verapaz</t>
  </si>
  <si>
    <t>Peten</t>
  </si>
  <si>
    <t>Izabal</t>
  </si>
  <si>
    <t>Zacapa</t>
  </si>
  <si>
    <t>Chiquimula</t>
  </si>
  <si>
    <t>Jalapa</t>
  </si>
  <si>
    <t>Jutiapa</t>
  </si>
  <si>
    <t>DIRECCION DE HOGARES COMUNITARIOS</t>
  </si>
  <si>
    <t>ESPAÑOL</t>
  </si>
  <si>
    <t>POQOMCHI</t>
  </si>
  <si>
    <t>QEKCHI</t>
  </si>
  <si>
    <t>KAQCHIQUEL</t>
  </si>
  <si>
    <t>CH´ORTI´</t>
  </si>
  <si>
    <t>MAM</t>
  </si>
  <si>
    <t>CHALCHITEKA</t>
  </si>
  <si>
    <t>K´ICH´E</t>
  </si>
  <si>
    <t>IXIL</t>
  </si>
  <si>
    <t>TZ´UTUJIL</t>
  </si>
  <si>
    <t>PERTENENCIA SOCIOLINGUISTICA BENEFICIARIOS</t>
  </si>
  <si>
    <t>META ACUMULADA CORRESPONDIENTE AL MES DE ENERO 2023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</si>
</sst>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DINPro-Medium"/>
      <family val="0"/>
    </font>
    <font>
      <b/>
      <sz val="11"/>
      <color indexed="8"/>
      <name val="DINPro-Medium"/>
      <family val="0"/>
    </font>
    <font>
      <sz val="11"/>
      <color indexed="8"/>
      <name val="DINPro-Medium"/>
      <family val="0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DINPro-Medium"/>
      <family val="0"/>
    </font>
    <font>
      <b/>
      <sz val="11"/>
      <color theme="1"/>
      <name val="DINPro-Medium"/>
      <family val="0"/>
    </font>
    <font>
      <sz val="11"/>
      <color theme="1"/>
      <name val="DINPro-Medium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4F81BD"/>
      </left>
      <right style="thin"/>
      <top/>
      <bottom style="thin"/>
    </border>
    <border>
      <left style="thin"/>
      <right style="thin">
        <color rgb="FF4F81BD"/>
      </right>
      <top/>
      <bottom style="thin"/>
    </border>
    <border>
      <left style="thin"/>
      <right style="thin"/>
      <top/>
      <bottom style="thin"/>
    </border>
    <border>
      <left style="thin"/>
      <right style="thin">
        <color rgb="FF4F81BD"/>
      </right>
      <top style="thin"/>
      <bottom style="thin"/>
    </border>
    <border>
      <left style="thin">
        <color rgb="FF4F81BD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2" fillId="0" borderId="10" xfId="52" applyNumberFormat="1" applyBorder="1" applyAlignment="1">
      <alignment vertical="center"/>
      <protection/>
    </xf>
    <xf numFmtId="0" fontId="51" fillId="0" borderId="0" xfId="0" applyFont="1" applyAlignment="1">
      <alignment horizontal="left" vertical="center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left" vertical="center"/>
    </xf>
    <xf numFmtId="1" fontId="3" fillId="0" borderId="14" xfId="52" applyNumberFormat="1" applyFont="1" applyBorder="1" applyAlignment="1">
      <alignment vertical="center"/>
      <protection/>
    </xf>
    <xf numFmtId="0" fontId="3" fillId="0" borderId="10" xfId="52" applyFont="1" applyBorder="1" applyAlignment="1">
      <alignment horizontal="center"/>
      <protection/>
    </xf>
    <xf numFmtId="172" fontId="25" fillId="0" borderId="15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6" xfId="5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53" fillId="17" borderId="17" xfId="0" applyFont="1" applyFill="1" applyBorder="1" applyAlignment="1">
      <alignment horizontal="center" vertical="center" wrapText="1"/>
    </xf>
    <xf numFmtId="0" fontId="53" fillId="17" borderId="18" xfId="0" applyFont="1" applyFill="1" applyBorder="1" applyAlignment="1">
      <alignment horizontal="center" vertical="center" wrapText="1"/>
    </xf>
    <xf numFmtId="0" fontId="53" fillId="17" borderId="19" xfId="0" applyFont="1" applyFill="1" applyBorder="1" applyAlignment="1">
      <alignment horizontal="center" vertical="center" wrapText="1"/>
    </xf>
    <xf numFmtId="1" fontId="29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16" xfId="52" applyFont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0" zoomScaleNormal="110" zoomScalePageLayoutView="0" workbookViewId="0" topLeftCell="A1">
      <selection activeCell="Q27" sqref="Q27"/>
    </sheetView>
  </sheetViews>
  <sheetFormatPr defaultColWidth="9.140625" defaultRowHeight="15"/>
  <cols>
    <col min="1" max="1" width="11.421875" style="0" customWidth="1"/>
    <col min="2" max="2" width="25.8515625" style="0" bestFit="1" customWidth="1"/>
    <col min="3" max="3" width="10.140625" style="0" bestFit="1" customWidth="1"/>
    <col min="4" max="4" width="12.140625" style="0" customWidth="1"/>
    <col min="5" max="5" width="10.7109375" style="0" customWidth="1"/>
    <col min="6" max="6" width="15.57421875" style="0" customWidth="1"/>
    <col min="7" max="7" width="10.7109375" style="0" customWidth="1"/>
    <col min="8" max="8" width="14.421875" style="0" bestFit="1" customWidth="1"/>
    <col min="9" max="13" width="10.7109375" style="0" customWidth="1"/>
  </cols>
  <sheetData>
    <row r="1" spans="1:3" ht="17.25">
      <c r="A1" s="1" t="s">
        <v>0</v>
      </c>
      <c r="B1" s="1"/>
      <c r="C1" s="2"/>
    </row>
    <row r="2" spans="1:3" ht="17.25">
      <c r="A2" s="1" t="s">
        <v>28</v>
      </c>
      <c r="B2" s="1"/>
      <c r="C2" s="2"/>
    </row>
    <row r="3" spans="1:3" ht="16.5">
      <c r="A3" s="2" t="s">
        <v>40</v>
      </c>
      <c r="B3" s="2"/>
      <c r="C3" s="3"/>
    </row>
    <row r="5" spans="1:12" ht="15.75">
      <c r="A5" s="20" t="s">
        <v>39</v>
      </c>
      <c r="B5" s="21"/>
      <c r="C5" s="22"/>
      <c r="L5" s="5"/>
    </row>
    <row r="6" spans="1:12" ht="15.75">
      <c r="A6" s="6" t="s">
        <v>1</v>
      </c>
      <c r="B6" s="7" t="s">
        <v>2</v>
      </c>
      <c r="C6" s="8" t="s">
        <v>29</v>
      </c>
      <c r="D6" s="9" t="s">
        <v>30</v>
      </c>
      <c r="E6" s="9" t="s">
        <v>31</v>
      </c>
      <c r="F6" s="9" t="s">
        <v>32</v>
      </c>
      <c r="G6" s="10" t="s">
        <v>33</v>
      </c>
      <c r="H6" s="10" t="s">
        <v>35</v>
      </c>
      <c r="I6" s="11" t="s">
        <v>34</v>
      </c>
      <c r="J6" s="10" t="s">
        <v>36</v>
      </c>
      <c r="K6" s="10" t="s">
        <v>37</v>
      </c>
      <c r="L6" s="10" t="s">
        <v>38</v>
      </c>
    </row>
    <row r="7" spans="1:13" s="16" customFormat="1" ht="15" customHeight="1">
      <c r="A7" s="14">
        <v>1</v>
      </c>
      <c r="B7" s="12" t="s">
        <v>21</v>
      </c>
      <c r="C7" s="13">
        <v>440</v>
      </c>
      <c r="D7" s="13">
        <v>36</v>
      </c>
      <c r="E7" s="13">
        <f>595*20%</f>
        <v>119</v>
      </c>
      <c r="F7" s="15"/>
      <c r="G7" s="15"/>
      <c r="H7" s="15"/>
      <c r="I7" s="15"/>
      <c r="J7" s="15"/>
      <c r="K7" s="15"/>
      <c r="L7" s="15"/>
      <c r="M7" s="25">
        <f aca="true" t="shared" si="0" ref="M7:M30">+C7+D7+E7+F7+G7+H7+I7+J7+K7+L7</f>
        <v>595</v>
      </c>
    </row>
    <row r="8" spans="1:13" s="16" customFormat="1" ht="15" customHeight="1">
      <c r="A8" s="14">
        <v>2</v>
      </c>
      <c r="B8" s="12" t="s">
        <v>20</v>
      </c>
      <c r="C8" s="13">
        <v>492</v>
      </c>
      <c r="D8" s="13"/>
      <c r="E8" s="13"/>
      <c r="F8" s="15"/>
      <c r="G8" s="15"/>
      <c r="H8" s="15"/>
      <c r="I8" s="15"/>
      <c r="J8" s="15"/>
      <c r="K8" s="15"/>
      <c r="L8" s="15"/>
      <c r="M8" s="25">
        <f t="shared" si="0"/>
        <v>492</v>
      </c>
    </row>
    <row r="9" spans="1:13" s="16" customFormat="1" ht="15" customHeight="1">
      <c r="A9" s="14">
        <v>3</v>
      </c>
      <c r="B9" s="12" t="s">
        <v>13</v>
      </c>
      <c r="C9" s="13">
        <v>518</v>
      </c>
      <c r="D9" s="13"/>
      <c r="E9" s="13"/>
      <c r="F9" s="15"/>
      <c r="G9" s="15"/>
      <c r="H9" s="15"/>
      <c r="I9" s="15"/>
      <c r="J9" s="15"/>
      <c r="K9" s="15"/>
      <c r="L9" s="15"/>
      <c r="M9" s="25">
        <f t="shared" si="0"/>
        <v>518</v>
      </c>
    </row>
    <row r="10" spans="1:13" s="16" customFormat="1" ht="15" customHeight="1">
      <c r="A10" s="14">
        <v>4</v>
      </c>
      <c r="B10" s="12" t="s">
        <v>17</v>
      </c>
      <c r="C10" s="13">
        <v>334</v>
      </c>
      <c r="D10" s="13"/>
      <c r="E10" s="13"/>
      <c r="F10" s="15"/>
      <c r="G10" s="15"/>
      <c r="H10" s="15"/>
      <c r="I10" s="15"/>
      <c r="J10" s="15"/>
      <c r="K10" s="15"/>
      <c r="L10" s="15"/>
      <c r="M10" s="25">
        <f t="shared" si="0"/>
        <v>334</v>
      </c>
    </row>
    <row r="11" spans="1:13" s="16" customFormat="1" ht="15" customHeight="1">
      <c r="A11" s="14">
        <v>5</v>
      </c>
      <c r="B11" s="12" t="s">
        <v>7</v>
      </c>
      <c r="C11" s="13">
        <v>632</v>
      </c>
      <c r="D11" s="13">
        <v>2</v>
      </c>
      <c r="E11" s="13"/>
      <c r="F11" s="13">
        <v>235</v>
      </c>
      <c r="G11" s="15"/>
      <c r="H11" s="15"/>
      <c r="I11" s="15"/>
      <c r="J11" s="15"/>
      <c r="K11" s="15"/>
      <c r="L11" s="15"/>
      <c r="M11" s="25">
        <f t="shared" si="0"/>
        <v>869</v>
      </c>
    </row>
    <row r="12" spans="1:13" s="16" customFormat="1" ht="15" customHeight="1">
      <c r="A12" s="14">
        <v>6</v>
      </c>
      <c r="B12" s="12" t="s">
        <v>25</v>
      </c>
      <c r="C12" s="13">
        <v>396</v>
      </c>
      <c r="D12" s="13"/>
      <c r="E12" s="13"/>
      <c r="F12" s="15"/>
      <c r="G12" s="17">
        <v>34</v>
      </c>
      <c r="H12" s="17"/>
      <c r="I12" s="15"/>
      <c r="J12" s="15"/>
      <c r="K12" s="15"/>
      <c r="L12" s="15"/>
      <c r="M12" s="25">
        <f t="shared" si="0"/>
        <v>430</v>
      </c>
    </row>
    <row r="13" spans="1:13" s="16" customFormat="1" ht="15" customHeight="1">
      <c r="A13" s="14">
        <v>7</v>
      </c>
      <c r="B13" s="12" t="s">
        <v>5</v>
      </c>
      <c r="C13" s="13">
        <v>141</v>
      </c>
      <c r="D13" s="13"/>
      <c r="E13" s="13"/>
      <c r="F13" s="15"/>
      <c r="G13" s="15"/>
      <c r="H13" s="15"/>
      <c r="I13" s="15"/>
      <c r="J13" s="15"/>
      <c r="K13" s="15"/>
      <c r="L13" s="15"/>
      <c r="M13" s="25">
        <f t="shared" si="0"/>
        <v>141</v>
      </c>
    </row>
    <row r="14" spans="1:13" s="16" customFormat="1" ht="15" customHeight="1">
      <c r="A14" s="14">
        <v>8</v>
      </c>
      <c r="B14" s="12" t="s">
        <v>8</v>
      </c>
      <c r="C14" s="13">
        <v>540</v>
      </c>
      <c r="D14" s="13"/>
      <c r="E14" s="13"/>
      <c r="F14" s="15"/>
      <c r="G14" s="15"/>
      <c r="H14" s="15"/>
      <c r="I14" s="15"/>
      <c r="J14" s="15"/>
      <c r="K14" s="15"/>
      <c r="L14" s="15"/>
      <c r="M14" s="25">
        <f t="shared" si="0"/>
        <v>540</v>
      </c>
    </row>
    <row r="15" spans="1:13" s="16" customFormat="1" ht="15" customHeight="1">
      <c r="A15" s="14">
        <v>9</v>
      </c>
      <c r="B15" s="12" t="s">
        <v>4</v>
      </c>
      <c r="C15" s="13">
        <v>889</v>
      </c>
      <c r="D15" s="13"/>
      <c r="E15" s="13"/>
      <c r="F15" s="15"/>
      <c r="G15" s="15"/>
      <c r="H15" s="15"/>
      <c r="I15" s="15"/>
      <c r="J15" s="15"/>
      <c r="K15" s="15"/>
      <c r="L15" s="15"/>
      <c r="M15" s="25">
        <f t="shared" si="0"/>
        <v>889</v>
      </c>
    </row>
    <row r="16" spans="1:13" s="16" customFormat="1" ht="15" customHeight="1">
      <c r="A16" s="14">
        <v>9</v>
      </c>
      <c r="B16" s="12" t="s">
        <v>18</v>
      </c>
      <c r="C16" s="13">
        <v>176</v>
      </c>
      <c r="D16" s="13"/>
      <c r="E16" s="13"/>
      <c r="F16" s="15"/>
      <c r="G16" s="15"/>
      <c r="H16" s="15">
        <v>66</v>
      </c>
      <c r="I16" s="15">
        <v>82</v>
      </c>
      <c r="J16" s="15">
        <v>14</v>
      </c>
      <c r="K16" s="15"/>
      <c r="L16" s="15"/>
      <c r="M16" s="25">
        <f t="shared" si="0"/>
        <v>338</v>
      </c>
    </row>
    <row r="17" spans="1:13" s="16" customFormat="1" ht="15" customHeight="1">
      <c r="A17" s="14">
        <v>10</v>
      </c>
      <c r="B17" s="12" t="s">
        <v>23</v>
      </c>
      <c r="C17" s="13">
        <v>101</v>
      </c>
      <c r="D17" s="13"/>
      <c r="E17" s="13">
        <v>18</v>
      </c>
      <c r="F17" s="15"/>
      <c r="G17" s="15"/>
      <c r="H17" s="15"/>
      <c r="I17" s="15"/>
      <c r="J17" s="15"/>
      <c r="K17" s="15"/>
      <c r="L17" s="15"/>
      <c r="M17" s="25">
        <f t="shared" si="0"/>
        <v>119</v>
      </c>
    </row>
    <row r="18" spans="1:13" s="16" customFormat="1" ht="15" customHeight="1">
      <c r="A18" s="14">
        <v>11</v>
      </c>
      <c r="B18" s="12" t="s">
        <v>26</v>
      </c>
      <c r="C18" s="13">
        <v>604</v>
      </c>
      <c r="D18" s="13"/>
      <c r="E18" s="13"/>
      <c r="F18" s="15"/>
      <c r="G18" s="15"/>
      <c r="H18" s="15"/>
      <c r="I18" s="15"/>
      <c r="J18" s="15"/>
      <c r="K18" s="15"/>
      <c r="L18" s="15"/>
      <c r="M18" s="25">
        <f t="shared" si="0"/>
        <v>604</v>
      </c>
    </row>
    <row r="19" spans="1:13" s="16" customFormat="1" ht="15" customHeight="1">
      <c r="A19" s="14">
        <v>12</v>
      </c>
      <c r="B19" s="12" t="s">
        <v>27</v>
      </c>
      <c r="C19" s="13">
        <v>229</v>
      </c>
      <c r="D19" s="13"/>
      <c r="E19" s="13"/>
      <c r="F19" s="15"/>
      <c r="G19" s="15"/>
      <c r="H19" s="15"/>
      <c r="I19" s="15"/>
      <c r="J19" s="15"/>
      <c r="K19" s="15"/>
      <c r="L19" s="15"/>
      <c r="M19" s="25">
        <f t="shared" si="0"/>
        <v>229</v>
      </c>
    </row>
    <row r="20" spans="1:13" s="16" customFormat="1" ht="15" customHeight="1">
      <c r="A20" s="14">
        <v>12</v>
      </c>
      <c r="B20" s="12" t="s">
        <v>22</v>
      </c>
      <c r="C20" s="13">
        <v>256</v>
      </c>
      <c r="D20" s="13"/>
      <c r="E20" s="13">
        <v>20</v>
      </c>
      <c r="F20" s="15"/>
      <c r="G20" s="15"/>
      <c r="H20" s="15"/>
      <c r="I20" s="15"/>
      <c r="J20" s="15"/>
      <c r="K20" s="15"/>
      <c r="L20" s="15"/>
      <c r="M20" s="25">
        <f t="shared" si="0"/>
        <v>276</v>
      </c>
    </row>
    <row r="21" spans="1:13" s="16" customFormat="1" ht="15" customHeight="1">
      <c r="A21" s="14">
        <v>13</v>
      </c>
      <c r="B21" s="12" t="s">
        <v>12</v>
      </c>
      <c r="C21" s="13">
        <v>198</v>
      </c>
      <c r="D21" s="13"/>
      <c r="E21" s="13"/>
      <c r="F21" s="15"/>
      <c r="G21" s="15"/>
      <c r="H21" s="15"/>
      <c r="I21" s="13">
        <v>441</v>
      </c>
      <c r="J21" s="13">
        <v>96</v>
      </c>
      <c r="K21" s="15"/>
      <c r="L21" s="15"/>
      <c r="M21" s="25">
        <f t="shared" si="0"/>
        <v>735</v>
      </c>
    </row>
    <row r="22" spans="1:13" s="16" customFormat="1" ht="15" customHeight="1">
      <c r="A22" s="14">
        <v>14</v>
      </c>
      <c r="B22" s="12" t="s">
        <v>19</v>
      </c>
      <c r="C22" s="13">
        <v>193</v>
      </c>
      <c r="D22" s="13"/>
      <c r="E22" s="13"/>
      <c r="F22" s="15"/>
      <c r="G22" s="15"/>
      <c r="H22" s="15"/>
      <c r="I22" s="15"/>
      <c r="J22" s="13">
        <v>85</v>
      </c>
      <c r="K22" s="13">
        <v>193</v>
      </c>
      <c r="L22" s="15"/>
      <c r="M22" s="25">
        <f t="shared" si="0"/>
        <v>471</v>
      </c>
    </row>
    <row r="23" spans="1:13" s="16" customFormat="1" ht="15" customHeight="1">
      <c r="A23" s="14">
        <v>15</v>
      </c>
      <c r="B23" s="12" t="s">
        <v>15</v>
      </c>
      <c r="C23" s="13">
        <v>749</v>
      </c>
      <c r="D23" s="13"/>
      <c r="E23" s="13"/>
      <c r="F23" s="15"/>
      <c r="G23" s="15"/>
      <c r="H23" s="15"/>
      <c r="I23" s="13">
        <v>5</v>
      </c>
      <c r="J23" s="13">
        <v>44</v>
      </c>
      <c r="K23" s="15"/>
      <c r="L23" s="15"/>
      <c r="M23" s="25">
        <f t="shared" si="0"/>
        <v>798</v>
      </c>
    </row>
    <row r="24" spans="1:13" s="16" customFormat="1" ht="15" customHeight="1">
      <c r="A24" s="14">
        <v>16</v>
      </c>
      <c r="B24" s="12" t="s">
        <v>6</v>
      </c>
      <c r="C24" s="13">
        <v>340</v>
      </c>
      <c r="D24" s="13"/>
      <c r="E24" s="13"/>
      <c r="F24" s="13">
        <v>161</v>
      </c>
      <c r="G24" s="15"/>
      <c r="H24" s="15"/>
      <c r="I24" s="15"/>
      <c r="J24" s="15"/>
      <c r="K24" s="15"/>
      <c r="L24" s="15"/>
      <c r="M24" s="25">
        <f t="shared" si="0"/>
        <v>501</v>
      </c>
    </row>
    <row r="25" spans="1:13" s="16" customFormat="1" ht="15" customHeight="1">
      <c r="A25" s="14">
        <v>17</v>
      </c>
      <c r="B25" s="12" t="s">
        <v>16</v>
      </c>
      <c r="C25" s="13">
        <v>383</v>
      </c>
      <c r="D25" s="13"/>
      <c r="E25" s="13"/>
      <c r="F25" s="15"/>
      <c r="G25" s="15"/>
      <c r="H25" s="15"/>
      <c r="I25" s="13">
        <v>357</v>
      </c>
      <c r="J25" s="15"/>
      <c r="K25" s="15"/>
      <c r="L25" s="15"/>
      <c r="M25" s="25">
        <f t="shared" si="0"/>
        <v>740</v>
      </c>
    </row>
    <row r="26" spans="1:13" s="16" customFormat="1" ht="15" customHeight="1">
      <c r="A26" s="14">
        <v>18</v>
      </c>
      <c r="B26" s="12" t="s">
        <v>9</v>
      </c>
      <c r="C26" s="13">
        <v>451</v>
      </c>
      <c r="D26" s="13"/>
      <c r="E26" s="13"/>
      <c r="F26" s="15"/>
      <c r="G26" s="15"/>
      <c r="H26" s="15"/>
      <c r="I26" s="15"/>
      <c r="J26" s="15"/>
      <c r="K26" s="15"/>
      <c r="L26" s="15"/>
      <c r="M26" s="25">
        <f t="shared" si="0"/>
        <v>451</v>
      </c>
    </row>
    <row r="27" spans="1:13" s="16" customFormat="1" ht="15" customHeight="1">
      <c r="A27" s="14">
        <v>19</v>
      </c>
      <c r="B27" s="12" t="s">
        <v>10</v>
      </c>
      <c r="C27" s="13">
        <v>1</v>
      </c>
      <c r="D27" s="13"/>
      <c r="E27" s="13"/>
      <c r="F27" s="13">
        <v>152</v>
      </c>
      <c r="G27" s="15"/>
      <c r="H27" s="15"/>
      <c r="I27" s="15"/>
      <c r="J27" s="13">
        <v>82</v>
      </c>
      <c r="K27" s="15"/>
      <c r="L27" s="13">
        <v>177</v>
      </c>
      <c r="M27" s="25">
        <f t="shared" si="0"/>
        <v>412</v>
      </c>
    </row>
    <row r="28" spans="1:13" s="16" customFormat="1" ht="15" customHeight="1">
      <c r="A28" s="14">
        <v>20</v>
      </c>
      <c r="B28" s="12" t="s">
        <v>14</v>
      </c>
      <c r="C28" s="13">
        <v>426</v>
      </c>
      <c r="D28" s="13"/>
      <c r="E28" s="13"/>
      <c r="F28" s="15"/>
      <c r="G28" s="15"/>
      <c r="H28" s="15"/>
      <c r="I28" s="15"/>
      <c r="J28" s="15"/>
      <c r="K28" s="15"/>
      <c r="L28" s="15"/>
      <c r="M28" s="25">
        <f t="shared" si="0"/>
        <v>426</v>
      </c>
    </row>
    <row r="29" spans="1:13" s="16" customFormat="1" ht="15" customHeight="1">
      <c r="A29" s="14">
        <v>21</v>
      </c>
      <c r="B29" s="12" t="s">
        <v>11</v>
      </c>
      <c r="C29" s="13">
        <v>657</v>
      </c>
      <c r="D29" s="13"/>
      <c r="E29" s="13"/>
      <c r="F29" s="15"/>
      <c r="G29" s="15"/>
      <c r="H29" s="15"/>
      <c r="I29" s="15"/>
      <c r="J29" s="13">
        <v>93</v>
      </c>
      <c r="K29" s="15"/>
      <c r="L29" s="15"/>
      <c r="M29" s="25">
        <f t="shared" si="0"/>
        <v>750</v>
      </c>
    </row>
    <row r="30" spans="1:13" s="16" customFormat="1" ht="15" customHeight="1">
      <c r="A30" s="14">
        <v>22</v>
      </c>
      <c r="B30" s="12" t="s">
        <v>24</v>
      </c>
      <c r="C30" s="13">
        <v>700</v>
      </c>
      <c r="D30" s="13"/>
      <c r="E30" s="13"/>
      <c r="F30" s="15"/>
      <c r="G30" s="15"/>
      <c r="H30" s="15"/>
      <c r="I30" s="15"/>
      <c r="J30" s="15"/>
      <c r="K30" s="15"/>
      <c r="L30" s="15"/>
      <c r="M30" s="25">
        <f t="shared" si="0"/>
        <v>700</v>
      </c>
    </row>
    <row r="31" spans="1:14" ht="15.75">
      <c r="A31" s="4"/>
      <c r="B31" s="23" t="s">
        <v>3</v>
      </c>
      <c r="C31" s="24">
        <f aca="true" t="shared" si="1" ref="C31:L31">SUM(C7:C30)</f>
        <v>9846</v>
      </c>
      <c r="D31" s="24">
        <f t="shared" si="1"/>
        <v>38</v>
      </c>
      <c r="E31" s="24">
        <f t="shared" si="1"/>
        <v>157</v>
      </c>
      <c r="F31" s="24">
        <f t="shared" si="1"/>
        <v>548</v>
      </c>
      <c r="G31" s="24">
        <f t="shared" si="1"/>
        <v>34</v>
      </c>
      <c r="H31" s="24">
        <f t="shared" si="1"/>
        <v>66</v>
      </c>
      <c r="I31" s="24">
        <f t="shared" si="1"/>
        <v>885</v>
      </c>
      <c r="J31" s="24">
        <f t="shared" si="1"/>
        <v>414</v>
      </c>
      <c r="K31" s="24">
        <f t="shared" si="1"/>
        <v>193</v>
      </c>
      <c r="L31" s="24">
        <f t="shared" si="1"/>
        <v>177</v>
      </c>
      <c r="M31" s="26">
        <f>SUM(M7:M30)</f>
        <v>12358</v>
      </c>
      <c r="N31" s="18"/>
    </row>
    <row r="32" ht="15">
      <c r="M32" s="19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Estuardo De Leon Aquino</dc:creator>
  <cp:keywords/>
  <dc:description/>
  <cp:lastModifiedBy>Brandon Roberto Velasquez Ceron</cp:lastModifiedBy>
  <dcterms:created xsi:type="dcterms:W3CDTF">2022-05-19T14:50:42Z</dcterms:created>
  <dcterms:modified xsi:type="dcterms:W3CDTF">2023-03-14T20:19:29Z</dcterms:modified>
  <cp:category/>
  <cp:version/>
  <cp:contentType/>
  <cp:contentStatus/>
</cp:coreProperties>
</file>