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astellanos\Desktop\Erick\Articulo 10 numerales del 1 al 29\Numeral 28 Informe de pertenecia sociolinguistica\Hogares Comunitarios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5" i="1" l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O29" i="1"/>
  <c r="N29" i="1"/>
  <c r="G28" i="1"/>
  <c r="N25" i="1"/>
</calcChain>
</file>

<file path=xl/sharedStrings.xml><?xml version="1.0" encoding="utf-8"?>
<sst xmlns="http://schemas.openxmlformats.org/spreadsheetml/2006/main" count="45" uniqueCount="45">
  <si>
    <t>SECRETARIA DE OBRAS SOCIALES DE LA ESPOSA DEL PRESIDENTE</t>
  </si>
  <si>
    <t>DIRECCIÓN DE HOGARES COMUNITARIOS</t>
  </si>
  <si>
    <t>META ACUMULADA CORRESPONDIENTE AL MES DE OCTUBRE 2022</t>
  </si>
  <si>
    <t>PERTENENCIA SOCIOLINGUISTICA BENEFICIARIOS</t>
  </si>
  <si>
    <t>GENERO</t>
  </si>
  <si>
    <t>POR EDAD</t>
  </si>
  <si>
    <t>UBG</t>
  </si>
  <si>
    <t>Departamento/Municipio</t>
  </si>
  <si>
    <t>ESPAÑOL</t>
  </si>
  <si>
    <t>POQOMCHI</t>
  </si>
  <si>
    <t>QEKCHI</t>
  </si>
  <si>
    <t>KAQCHIQUEL</t>
  </si>
  <si>
    <t>CH´ORTI´</t>
  </si>
  <si>
    <t>CHALCHITEKA</t>
  </si>
  <si>
    <t>MAM</t>
  </si>
  <si>
    <t>K´ICH´E</t>
  </si>
  <si>
    <t>IXIL</t>
  </si>
  <si>
    <t>TZ´UTUJIL</t>
  </si>
  <si>
    <t xml:space="preserve">NIÑO </t>
  </si>
  <si>
    <t>NIÑA</t>
  </si>
  <si>
    <t>Alta Verapaz</t>
  </si>
  <si>
    <t>Baja Verapaz</t>
  </si>
  <si>
    <t>Boca Costa</t>
  </si>
  <si>
    <t>Boca Costa Malacatan</t>
  </si>
  <si>
    <t>Chimaltenango</t>
  </si>
  <si>
    <t>Chiquimula</t>
  </si>
  <si>
    <t>El Progreso</t>
  </si>
  <si>
    <t>Escuintla</t>
  </si>
  <si>
    <t>Guatemala</t>
  </si>
  <si>
    <t>Huehuetenango</t>
  </si>
  <si>
    <t>Izabal</t>
  </si>
  <si>
    <t>Jalapa</t>
  </si>
  <si>
    <t>Jutiapa</t>
  </si>
  <si>
    <t>Peten</t>
  </si>
  <si>
    <t>Quetzaltenango</t>
  </si>
  <si>
    <t>Quiche</t>
  </si>
  <si>
    <t>Retalhuleu</t>
  </si>
  <si>
    <t>Sacatepéquez</t>
  </si>
  <si>
    <t>San Marcos</t>
  </si>
  <si>
    <t>Santa Rosa</t>
  </si>
  <si>
    <t>Sololá</t>
  </si>
  <si>
    <t>Suchitepequez</t>
  </si>
  <si>
    <t>Totonicapán</t>
  </si>
  <si>
    <t>Zacapa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</si>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</sst>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DINPro-Medium"/>
    </font>
    <font>
      <b/>
      <sz val="11"/>
      <color theme="1"/>
      <name val="DINPro-Medium"/>
    </font>
    <font>
      <sz val="11"/>
      <color theme="1"/>
      <name val="DINPro-Medium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4F81BD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4F81BD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4F81BD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4F81BD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0" fillId="0" borderId="0" xfId="0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1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/>
    </xf>
    <xf numFmtId="1" fontId="8" fillId="0" borderId="10" xfId="1" applyNumberFormat="1" applyFont="1" applyFill="1" applyBorder="1" applyAlignment="1">
      <alignment vertical="center"/>
    </xf>
    <xf numFmtId="0" fontId="8" fillId="0" borderId="11" xfId="1" applyNumberFormat="1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9" fillId="0" borderId="11" xfId="0" applyFont="1" applyFill="1" applyBorder="1" applyAlignment="1">
      <alignment horizontal="center"/>
    </xf>
    <xf numFmtId="0" fontId="1" fillId="3" borderId="6" xfId="0" applyFont="1" applyFill="1" applyBorder="1"/>
    <xf numFmtId="0" fontId="1" fillId="3" borderId="11" xfId="0" applyFont="1" applyFill="1" applyBorder="1"/>
    <xf numFmtId="0" fontId="1" fillId="3" borderId="13" xfId="0" applyFont="1" applyFill="1" applyBorder="1"/>
    <xf numFmtId="0" fontId="9" fillId="0" borderId="11" xfId="0" applyFont="1" applyBorder="1"/>
    <xf numFmtId="0" fontId="9" fillId="0" borderId="11" xfId="0" applyFont="1" applyFill="1" applyBorder="1" applyAlignment="1">
      <alignment horizontal="center" vertical="center" wrapText="1"/>
    </xf>
    <xf numFmtId="0" fontId="8" fillId="0" borderId="12" xfId="1" applyNumberFormat="1" applyFont="1" applyFill="1" applyBorder="1" applyAlignment="1">
      <alignment horizontal="center"/>
    </xf>
    <xf numFmtId="1" fontId="7" fillId="0" borderId="11" xfId="1" applyNumberFormat="1" applyFont="1" applyFill="1" applyBorder="1" applyAlignment="1">
      <alignment vertical="center"/>
    </xf>
    <xf numFmtId="1" fontId="8" fillId="0" borderId="11" xfId="1" applyNumberFormat="1" applyFont="1" applyFill="1" applyBorder="1" applyAlignment="1">
      <alignment horizontal="center" vertical="center"/>
    </xf>
    <xf numFmtId="0" fontId="10" fillId="0" borderId="11" xfId="1" applyNumberFormat="1" applyFont="1" applyBorder="1" applyAlignment="1">
      <alignment horizontal="center" vertical="center"/>
    </xf>
    <xf numFmtId="0" fontId="10" fillId="0" borderId="1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W35"/>
  <sheetViews>
    <sheetView tabSelected="1" workbookViewId="0">
      <selection activeCell="I15" sqref="I15"/>
    </sheetView>
  </sheetViews>
  <sheetFormatPr baseColWidth="10" defaultRowHeight="15" x14ac:dyDescent="0.25"/>
  <sheetData>
    <row r="5" spans="2:23" ht="17.25" x14ac:dyDescent="0.3">
      <c r="B5" s="1" t="s">
        <v>0</v>
      </c>
      <c r="C5" s="1"/>
      <c r="D5" s="2"/>
      <c r="E5" s="3"/>
    </row>
    <row r="6" spans="2:23" ht="17.25" x14ac:dyDescent="0.3">
      <c r="B6" s="1" t="s">
        <v>1</v>
      </c>
      <c r="C6" s="1"/>
      <c r="D6" s="2"/>
      <c r="E6" s="3"/>
    </row>
    <row r="7" spans="2:23" ht="16.5" x14ac:dyDescent="0.3">
      <c r="B7" s="2" t="s">
        <v>2</v>
      </c>
      <c r="C7" s="2"/>
      <c r="D7" s="4"/>
      <c r="E7" s="5"/>
    </row>
    <row r="8" spans="2:23" ht="15.75" thickBot="1" x14ac:dyDescent="0.3">
      <c r="B8" s="5"/>
      <c r="C8" s="5"/>
      <c r="D8" s="5"/>
      <c r="E8" s="5"/>
    </row>
    <row r="9" spans="2:23" ht="16.5" thickBot="1" x14ac:dyDescent="0.3">
      <c r="B9" s="6" t="s">
        <v>3</v>
      </c>
      <c r="C9" s="7"/>
      <c r="D9" s="7"/>
      <c r="E9" s="7"/>
      <c r="F9" s="7"/>
      <c r="G9" s="7"/>
      <c r="H9" s="7"/>
      <c r="I9" s="7"/>
      <c r="J9" s="7"/>
      <c r="K9" s="7"/>
      <c r="L9" s="7"/>
      <c r="M9" s="8"/>
      <c r="N9" s="6" t="s">
        <v>4</v>
      </c>
      <c r="O9" s="8"/>
      <c r="P9" s="6" t="s">
        <v>5</v>
      </c>
      <c r="Q9" s="7"/>
      <c r="R9" s="7"/>
      <c r="S9" s="7"/>
      <c r="T9" s="7"/>
      <c r="U9" s="7"/>
      <c r="V9" s="7"/>
      <c r="W9" s="8"/>
    </row>
    <row r="10" spans="2:23" ht="48" thickBot="1" x14ac:dyDescent="0.3">
      <c r="B10" s="9" t="s">
        <v>6</v>
      </c>
      <c r="C10" s="10" t="s">
        <v>7</v>
      </c>
      <c r="D10" s="11" t="s">
        <v>8</v>
      </c>
      <c r="E10" s="11" t="s">
        <v>9</v>
      </c>
      <c r="F10" s="11" t="s">
        <v>10</v>
      </c>
      <c r="G10" s="11" t="s">
        <v>11</v>
      </c>
      <c r="H10" s="12" t="s">
        <v>12</v>
      </c>
      <c r="I10" s="12" t="s">
        <v>13</v>
      </c>
      <c r="J10" s="13" t="s">
        <v>14</v>
      </c>
      <c r="K10" s="12" t="s">
        <v>15</v>
      </c>
      <c r="L10" s="12" t="s">
        <v>16</v>
      </c>
      <c r="M10" s="12" t="s">
        <v>17</v>
      </c>
      <c r="N10" s="11" t="s">
        <v>18</v>
      </c>
      <c r="O10" s="11" t="s">
        <v>19</v>
      </c>
      <c r="P10" s="14">
        <v>0</v>
      </c>
      <c r="Q10" s="14">
        <v>1</v>
      </c>
      <c r="R10" s="15">
        <v>2</v>
      </c>
      <c r="S10" s="15">
        <v>3</v>
      </c>
      <c r="T10" s="15">
        <v>4</v>
      </c>
      <c r="U10" s="15">
        <v>5</v>
      </c>
      <c r="V10" s="15">
        <v>6</v>
      </c>
      <c r="W10" s="16">
        <v>7</v>
      </c>
    </row>
    <row r="11" spans="2:23" ht="15.75" x14ac:dyDescent="0.25">
      <c r="B11" s="17">
        <v>1</v>
      </c>
      <c r="C11" s="18" t="s">
        <v>20</v>
      </c>
      <c r="D11" s="19">
        <v>302</v>
      </c>
      <c r="E11" s="19">
        <v>108</v>
      </c>
      <c r="F11" s="19">
        <v>194</v>
      </c>
      <c r="G11" s="20"/>
      <c r="H11" s="20"/>
      <c r="I11" s="20"/>
      <c r="J11" s="20"/>
      <c r="K11" s="20"/>
      <c r="L11" s="20"/>
      <c r="M11" s="21"/>
      <c r="N11" s="22">
        <v>309</v>
      </c>
      <c r="O11" s="22">
        <v>295</v>
      </c>
      <c r="P11" s="23">
        <v>1</v>
      </c>
      <c r="Q11" s="23">
        <v>1</v>
      </c>
      <c r="R11" s="23">
        <v>37</v>
      </c>
      <c r="S11" s="23">
        <v>101</v>
      </c>
      <c r="T11" s="23">
        <v>146</v>
      </c>
      <c r="U11" s="23">
        <v>174</v>
      </c>
      <c r="V11" s="23">
        <v>137</v>
      </c>
      <c r="W11" s="24">
        <v>7</v>
      </c>
    </row>
    <row r="12" spans="2:23" ht="15.75" x14ac:dyDescent="0.25">
      <c r="B12" s="17">
        <v>2</v>
      </c>
      <c r="C12" s="18" t="s">
        <v>21</v>
      </c>
      <c r="D12" s="19">
        <v>526</v>
      </c>
      <c r="E12" s="19"/>
      <c r="F12" s="19"/>
      <c r="G12" s="20"/>
      <c r="H12" s="20"/>
      <c r="I12" s="20"/>
      <c r="J12" s="20"/>
      <c r="K12" s="20"/>
      <c r="L12" s="20"/>
      <c r="M12" s="21"/>
      <c r="N12" s="22">
        <v>256</v>
      </c>
      <c r="O12" s="22">
        <v>270</v>
      </c>
      <c r="P12" s="25">
        <v>8</v>
      </c>
      <c r="Q12" s="25">
        <v>17</v>
      </c>
      <c r="R12" s="25">
        <v>51</v>
      </c>
      <c r="S12" s="25">
        <v>84</v>
      </c>
      <c r="T12" s="25">
        <v>135</v>
      </c>
      <c r="U12" s="25">
        <v>119</v>
      </c>
      <c r="V12" s="25">
        <v>107</v>
      </c>
      <c r="W12" s="24">
        <v>5</v>
      </c>
    </row>
    <row r="13" spans="2:23" ht="15.75" x14ac:dyDescent="0.25">
      <c r="B13" s="17">
        <v>3</v>
      </c>
      <c r="C13" s="18" t="s">
        <v>22</v>
      </c>
      <c r="D13" s="19">
        <v>528</v>
      </c>
      <c r="E13" s="19"/>
      <c r="F13" s="19"/>
      <c r="G13" s="20"/>
      <c r="H13" s="20"/>
      <c r="I13" s="20"/>
      <c r="J13" s="20"/>
      <c r="K13" s="20"/>
      <c r="L13" s="20"/>
      <c r="M13" s="21"/>
      <c r="N13" s="22">
        <v>276</v>
      </c>
      <c r="O13" s="22">
        <v>252</v>
      </c>
      <c r="P13" s="24"/>
      <c r="Q13" s="24"/>
      <c r="R13" s="24">
        <v>25</v>
      </c>
      <c r="S13" s="24">
        <v>100</v>
      </c>
      <c r="T13" s="24">
        <v>122</v>
      </c>
      <c r="U13" s="24">
        <v>127</v>
      </c>
      <c r="V13" s="24">
        <v>138</v>
      </c>
      <c r="W13" s="24">
        <v>16</v>
      </c>
    </row>
    <row r="14" spans="2:23" ht="15.75" x14ac:dyDescent="0.25">
      <c r="B14" s="17">
        <v>4</v>
      </c>
      <c r="C14" s="18" t="s">
        <v>23</v>
      </c>
      <c r="D14" s="19">
        <v>335</v>
      </c>
      <c r="E14" s="19"/>
      <c r="F14" s="19"/>
      <c r="G14" s="20"/>
      <c r="H14" s="20"/>
      <c r="I14" s="20"/>
      <c r="J14" s="20"/>
      <c r="K14" s="20"/>
      <c r="L14" s="20"/>
      <c r="M14" s="21"/>
      <c r="N14" s="22">
        <v>204</v>
      </c>
      <c r="O14" s="22">
        <v>131</v>
      </c>
      <c r="P14" s="24">
        <v>1</v>
      </c>
      <c r="Q14" s="24">
        <v>15</v>
      </c>
      <c r="R14" s="24">
        <v>30</v>
      </c>
      <c r="S14" s="24">
        <v>51</v>
      </c>
      <c r="T14" s="24">
        <v>86</v>
      </c>
      <c r="U14" s="24">
        <v>93</v>
      </c>
      <c r="V14" s="24">
        <v>57</v>
      </c>
      <c r="W14" s="24"/>
    </row>
    <row r="15" spans="2:23" ht="15.75" x14ac:dyDescent="0.25">
      <c r="B15" s="17">
        <v>5</v>
      </c>
      <c r="C15" s="18" t="s">
        <v>24</v>
      </c>
      <c r="D15" s="19">
        <v>572</v>
      </c>
      <c r="E15" s="19"/>
      <c r="F15" s="19"/>
      <c r="G15" s="19">
        <v>386</v>
      </c>
      <c r="H15" s="20"/>
      <c r="I15" s="20"/>
      <c r="J15" s="20"/>
      <c r="K15" s="20"/>
      <c r="L15" s="20"/>
      <c r="M15" s="21"/>
      <c r="N15" s="22">
        <v>498</v>
      </c>
      <c r="O15" s="22">
        <v>460</v>
      </c>
      <c r="P15" s="24">
        <v>8</v>
      </c>
      <c r="Q15" s="24">
        <v>35</v>
      </c>
      <c r="R15" s="24">
        <v>109</v>
      </c>
      <c r="S15" s="24">
        <v>151</v>
      </c>
      <c r="T15" s="24">
        <v>232</v>
      </c>
      <c r="U15" s="24">
        <v>248</v>
      </c>
      <c r="V15" s="24">
        <v>164</v>
      </c>
      <c r="W15" s="24">
        <v>11</v>
      </c>
    </row>
    <row r="16" spans="2:23" ht="15.75" x14ac:dyDescent="0.25">
      <c r="B16" s="17">
        <v>6</v>
      </c>
      <c r="C16" s="18" t="s">
        <v>25</v>
      </c>
      <c r="D16" s="19">
        <v>378</v>
      </c>
      <c r="E16" s="19"/>
      <c r="F16" s="19"/>
      <c r="G16" s="20"/>
      <c r="H16" s="26">
        <v>73</v>
      </c>
      <c r="I16" s="26">
        <v>19</v>
      </c>
      <c r="J16" s="20"/>
      <c r="K16" s="20"/>
      <c r="L16" s="20"/>
      <c r="M16" s="21"/>
      <c r="N16" s="22">
        <v>252</v>
      </c>
      <c r="O16" s="22">
        <v>218</v>
      </c>
      <c r="P16" s="24">
        <v>3</v>
      </c>
      <c r="Q16" s="24">
        <v>29</v>
      </c>
      <c r="R16" s="24">
        <v>66</v>
      </c>
      <c r="S16" s="24">
        <v>79</v>
      </c>
      <c r="T16" s="24">
        <v>72</v>
      </c>
      <c r="U16" s="24">
        <v>99</v>
      </c>
      <c r="V16" s="24">
        <v>112</v>
      </c>
      <c r="W16" s="24">
        <v>10</v>
      </c>
    </row>
    <row r="17" spans="2:23" ht="15.75" x14ac:dyDescent="0.25">
      <c r="B17" s="17">
        <v>7</v>
      </c>
      <c r="C17" s="18" t="s">
        <v>26</v>
      </c>
      <c r="D17" s="19">
        <v>144</v>
      </c>
      <c r="E17" s="19"/>
      <c r="F17" s="19"/>
      <c r="G17" s="20"/>
      <c r="H17" s="20"/>
      <c r="I17" s="20"/>
      <c r="J17" s="20"/>
      <c r="K17" s="20"/>
      <c r="L17" s="20"/>
      <c r="M17" s="21"/>
      <c r="N17" s="22">
        <v>79</v>
      </c>
      <c r="O17" s="22">
        <v>65</v>
      </c>
      <c r="P17" s="24">
        <v>1</v>
      </c>
      <c r="Q17" s="24">
        <v>6</v>
      </c>
      <c r="R17" s="24">
        <v>10</v>
      </c>
      <c r="S17" s="24">
        <v>22</v>
      </c>
      <c r="T17" s="24">
        <v>26</v>
      </c>
      <c r="U17" s="24">
        <v>40</v>
      </c>
      <c r="V17" s="24">
        <v>31</v>
      </c>
      <c r="W17" s="24">
        <v>8</v>
      </c>
    </row>
    <row r="18" spans="2:23" ht="15.75" x14ac:dyDescent="0.25">
      <c r="B18" s="17">
        <v>8</v>
      </c>
      <c r="C18" s="18" t="s">
        <v>27</v>
      </c>
      <c r="D18" s="19">
        <v>540</v>
      </c>
      <c r="E18" s="19"/>
      <c r="F18" s="19"/>
      <c r="G18" s="20"/>
      <c r="H18" s="20"/>
      <c r="I18" s="20"/>
      <c r="J18" s="20"/>
      <c r="K18" s="20"/>
      <c r="L18" s="20"/>
      <c r="M18" s="21"/>
      <c r="N18" s="22">
        <v>257</v>
      </c>
      <c r="O18" s="22">
        <v>283</v>
      </c>
      <c r="P18" s="24"/>
      <c r="Q18" s="24">
        <v>13</v>
      </c>
      <c r="R18" s="24">
        <v>33</v>
      </c>
      <c r="S18" s="24">
        <v>74</v>
      </c>
      <c r="T18" s="24">
        <v>129</v>
      </c>
      <c r="U18" s="24">
        <v>128</v>
      </c>
      <c r="V18" s="24">
        <v>133</v>
      </c>
      <c r="W18" s="24">
        <v>30</v>
      </c>
    </row>
    <row r="19" spans="2:23" ht="15.75" x14ac:dyDescent="0.25">
      <c r="B19" s="17">
        <v>9</v>
      </c>
      <c r="C19" s="18" t="s">
        <v>28</v>
      </c>
      <c r="D19" s="19">
        <v>1253</v>
      </c>
      <c r="E19" s="19"/>
      <c r="F19" s="19"/>
      <c r="G19" s="20"/>
      <c r="H19" s="20"/>
      <c r="I19" s="20"/>
      <c r="J19" s="20"/>
      <c r="K19" s="20"/>
      <c r="L19" s="20"/>
      <c r="M19" s="21"/>
      <c r="N19" s="27">
        <v>662</v>
      </c>
      <c r="O19" s="27">
        <v>591</v>
      </c>
      <c r="P19" s="24">
        <v>0</v>
      </c>
      <c r="Q19" s="24">
        <v>64</v>
      </c>
      <c r="R19" s="24">
        <v>155</v>
      </c>
      <c r="S19" s="24">
        <v>243</v>
      </c>
      <c r="T19" s="24">
        <v>279</v>
      </c>
      <c r="U19" s="24">
        <v>293</v>
      </c>
      <c r="V19" s="24">
        <v>192</v>
      </c>
      <c r="W19" s="24">
        <v>27</v>
      </c>
    </row>
    <row r="20" spans="2:23" ht="15.75" x14ac:dyDescent="0.25">
      <c r="B20" s="17">
        <v>10</v>
      </c>
      <c r="C20" s="18" t="s">
        <v>29</v>
      </c>
      <c r="D20" s="19">
        <v>220</v>
      </c>
      <c r="E20" s="19"/>
      <c r="F20" s="19"/>
      <c r="G20" s="20"/>
      <c r="H20" s="20"/>
      <c r="I20" s="20"/>
      <c r="J20" s="19">
        <v>200</v>
      </c>
      <c r="K20" s="20"/>
      <c r="L20" s="20"/>
      <c r="M20" s="21"/>
      <c r="N20" s="27">
        <v>225</v>
      </c>
      <c r="O20" s="27">
        <v>195</v>
      </c>
      <c r="P20" s="24"/>
      <c r="Q20" s="24">
        <v>7</v>
      </c>
      <c r="R20" s="24">
        <v>36</v>
      </c>
      <c r="S20" s="24">
        <v>61</v>
      </c>
      <c r="T20" s="24">
        <v>112</v>
      </c>
      <c r="U20" s="24">
        <v>109</v>
      </c>
      <c r="V20" s="24">
        <v>84</v>
      </c>
      <c r="W20" s="24">
        <v>11</v>
      </c>
    </row>
    <row r="21" spans="2:23" ht="15.75" x14ac:dyDescent="0.25">
      <c r="B21" s="17">
        <v>11</v>
      </c>
      <c r="C21" s="18" t="s">
        <v>30</v>
      </c>
      <c r="D21" s="19">
        <v>98</v>
      </c>
      <c r="E21" s="19"/>
      <c r="F21" s="19">
        <v>9</v>
      </c>
      <c r="G21" s="20"/>
      <c r="H21" s="20"/>
      <c r="I21" s="20"/>
      <c r="J21" s="20"/>
      <c r="K21" s="20"/>
      <c r="L21" s="20"/>
      <c r="M21" s="21"/>
      <c r="N21" s="27">
        <v>54</v>
      </c>
      <c r="O21" s="27">
        <v>53</v>
      </c>
      <c r="P21" s="24">
        <v>1</v>
      </c>
      <c r="Q21" s="24">
        <v>13</v>
      </c>
      <c r="R21" s="24">
        <v>11</v>
      </c>
      <c r="S21" s="24">
        <v>31</v>
      </c>
      <c r="T21" s="24">
        <v>14</v>
      </c>
      <c r="U21" s="24">
        <v>23</v>
      </c>
      <c r="V21" s="24">
        <v>13</v>
      </c>
      <c r="W21" s="24">
        <v>1</v>
      </c>
    </row>
    <row r="22" spans="2:23" ht="15.75" x14ac:dyDescent="0.25">
      <c r="B22" s="17">
        <v>12</v>
      </c>
      <c r="C22" s="18" t="s">
        <v>31</v>
      </c>
      <c r="D22" s="19">
        <v>632</v>
      </c>
      <c r="E22" s="19"/>
      <c r="F22" s="19"/>
      <c r="G22" s="20"/>
      <c r="H22" s="20"/>
      <c r="I22" s="20"/>
      <c r="J22" s="20"/>
      <c r="K22" s="20"/>
      <c r="L22" s="20"/>
      <c r="M22" s="21"/>
      <c r="N22" s="27">
        <v>290</v>
      </c>
      <c r="O22" s="27">
        <v>342</v>
      </c>
      <c r="P22" s="24"/>
      <c r="Q22" s="24">
        <v>15</v>
      </c>
      <c r="R22" s="24">
        <v>44</v>
      </c>
      <c r="S22" s="24">
        <v>106</v>
      </c>
      <c r="T22" s="24">
        <v>135</v>
      </c>
      <c r="U22" s="24">
        <v>137</v>
      </c>
      <c r="V22" s="24">
        <v>165</v>
      </c>
      <c r="W22" s="24">
        <v>30</v>
      </c>
    </row>
    <row r="23" spans="2:23" ht="15.75" x14ac:dyDescent="0.25">
      <c r="B23" s="17">
        <v>13</v>
      </c>
      <c r="C23" s="18" t="s">
        <v>32</v>
      </c>
      <c r="D23" s="19">
        <v>356</v>
      </c>
      <c r="E23" s="19"/>
      <c r="F23" s="19"/>
      <c r="G23" s="20"/>
      <c r="H23" s="20"/>
      <c r="I23" s="20"/>
      <c r="J23" s="20"/>
      <c r="K23" s="20"/>
      <c r="L23" s="20"/>
      <c r="M23" s="21"/>
      <c r="N23" s="27">
        <v>184</v>
      </c>
      <c r="O23" s="27">
        <v>172</v>
      </c>
      <c r="P23" s="24"/>
      <c r="Q23" s="24">
        <v>10</v>
      </c>
      <c r="R23" s="24">
        <v>41</v>
      </c>
      <c r="S23" s="24">
        <v>94</v>
      </c>
      <c r="T23" s="24">
        <v>91</v>
      </c>
      <c r="U23" s="24">
        <v>80</v>
      </c>
      <c r="V23" s="24">
        <v>40</v>
      </c>
      <c r="W23" s="24"/>
    </row>
    <row r="24" spans="2:23" ht="15.75" x14ac:dyDescent="0.25">
      <c r="B24" s="17">
        <v>14</v>
      </c>
      <c r="C24" s="18" t="s">
        <v>33</v>
      </c>
      <c r="D24" s="19">
        <v>261</v>
      </c>
      <c r="E24" s="19"/>
      <c r="F24" s="19">
        <v>23</v>
      </c>
      <c r="G24" s="20"/>
      <c r="H24" s="20"/>
      <c r="I24" s="20"/>
      <c r="J24" s="20"/>
      <c r="K24" s="20"/>
      <c r="L24" s="20"/>
      <c r="M24" s="21"/>
      <c r="N24" s="27">
        <v>155</v>
      </c>
      <c r="O24" s="27">
        <v>129</v>
      </c>
      <c r="P24" s="24">
        <v>2</v>
      </c>
      <c r="Q24" s="24">
        <v>20</v>
      </c>
      <c r="R24" s="24">
        <v>45</v>
      </c>
      <c r="S24" s="24">
        <v>51</v>
      </c>
      <c r="T24" s="24">
        <v>61</v>
      </c>
      <c r="U24" s="24">
        <v>53</v>
      </c>
      <c r="V24" s="24">
        <v>47</v>
      </c>
      <c r="W24" s="24">
        <v>5</v>
      </c>
    </row>
    <row r="25" spans="2:23" ht="15.75" x14ac:dyDescent="0.25">
      <c r="B25" s="17">
        <v>15</v>
      </c>
      <c r="C25" s="18" t="s">
        <v>34</v>
      </c>
      <c r="D25" s="19">
        <v>387</v>
      </c>
      <c r="E25" s="19"/>
      <c r="F25" s="19"/>
      <c r="G25" s="20"/>
      <c r="H25" s="20"/>
      <c r="I25" s="20"/>
      <c r="J25" s="19">
        <v>263</v>
      </c>
      <c r="K25" s="19">
        <v>189</v>
      </c>
      <c r="L25" s="20"/>
      <c r="M25" s="21"/>
      <c r="N25" s="27">
        <f>691-276</f>
        <v>415</v>
      </c>
      <c r="O25" s="27">
        <v>424</v>
      </c>
      <c r="P25" s="24">
        <v>2</v>
      </c>
      <c r="Q25" s="24">
        <v>16</v>
      </c>
      <c r="R25" s="24">
        <v>50</v>
      </c>
      <c r="S25" s="24">
        <v>121</v>
      </c>
      <c r="T25" s="24">
        <v>230</v>
      </c>
      <c r="U25" s="24">
        <v>241</v>
      </c>
      <c r="V25" s="24">
        <v>172</v>
      </c>
      <c r="W25" s="24">
        <v>7</v>
      </c>
    </row>
    <row r="26" spans="2:23" ht="15.75" x14ac:dyDescent="0.25">
      <c r="B26" s="17">
        <v>16</v>
      </c>
      <c r="C26" s="18" t="s">
        <v>35</v>
      </c>
      <c r="D26" s="19">
        <v>131</v>
      </c>
      <c r="E26" s="19"/>
      <c r="F26" s="19"/>
      <c r="G26" s="20"/>
      <c r="H26" s="20"/>
      <c r="I26" s="20"/>
      <c r="J26" s="20"/>
      <c r="K26" s="19">
        <v>154</v>
      </c>
      <c r="L26" s="19">
        <v>229</v>
      </c>
      <c r="M26" s="21"/>
      <c r="N26" s="27">
        <v>247</v>
      </c>
      <c r="O26" s="27">
        <v>267</v>
      </c>
      <c r="P26" s="24"/>
      <c r="Q26" s="24">
        <v>7</v>
      </c>
      <c r="R26" s="24">
        <v>29</v>
      </c>
      <c r="S26" s="24">
        <v>91</v>
      </c>
      <c r="T26" s="24">
        <v>130</v>
      </c>
      <c r="U26" s="24">
        <v>131</v>
      </c>
      <c r="V26" s="24">
        <v>114</v>
      </c>
      <c r="W26" s="24">
        <v>12</v>
      </c>
    </row>
    <row r="27" spans="2:23" ht="15.75" x14ac:dyDescent="0.25">
      <c r="B27" s="17">
        <v>17</v>
      </c>
      <c r="C27" s="18" t="s">
        <v>36</v>
      </c>
      <c r="D27" s="19">
        <v>638</v>
      </c>
      <c r="E27" s="19"/>
      <c r="F27" s="19"/>
      <c r="G27" s="20"/>
      <c r="H27" s="20"/>
      <c r="I27" s="20"/>
      <c r="J27" s="19">
        <v>79</v>
      </c>
      <c r="K27" s="19">
        <v>105</v>
      </c>
      <c r="L27" s="20"/>
      <c r="M27" s="21"/>
      <c r="N27" s="27">
        <v>413</v>
      </c>
      <c r="O27" s="27">
        <v>409</v>
      </c>
      <c r="P27" s="24">
        <v>6</v>
      </c>
      <c r="Q27" s="24">
        <v>30</v>
      </c>
      <c r="R27" s="24">
        <v>106</v>
      </c>
      <c r="S27" s="24">
        <v>164</v>
      </c>
      <c r="T27" s="24">
        <v>199</v>
      </c>
      <c r="U27" s="24">
        <v>178</v>
      </c>
      <c r="V27" s="24">
        <v>139</v>
      </c>
      <c r="W27" s="24"/>
    </row>
    <row r="28" spans="2:23" ht="15.75" x14ac:dyDescent="0.25">
      <c r="B28" s="17">
        <v>18</v>
      </c>
      <c r="C28" s="18" t="s">
        <v>37</v>
      </c>
      <c r="D28" s="19">
        <v>318</v>
      </c>
      <c r="E28" s="19"/>
      <c r="F28" s="19"/>
      <c r="G28" s="19">
        <f>163+29</f>
        <v>192</v>
      </c>
      <c r="H28" s="20"/>
      <c r="I28" s="20"/>
      <c r="J28" s="20"/>
      <c r="K28" s="20"/>
      <c r="L28" s="20"/>
      <c r="M28" s="21"/>
      <c r="N28" s="27">
        <v>251</v>
      </c>
      <c r="O28" s="27">
        <v>259</v>
      </c>
      <c r="P28" s="24">
        <v>2</v>
      </c>
      <c r="Q28" s="24">
        <v>34</v>
      </c>
      <c r="R28" s="24">
        <v>72</v>
      </c>
      <c r="S28" s="24">
        <v>76</v>
      </c>
      <c r="T28" s="24">
        <v>124</v>
      </c>
      <c r="U28" s="24">
        <v>136</v>
      </c>
      <c r="V28" s="24">
        <v>63</v>
      </c>
      <c r="W28" s="24">
        <v>3</v>
      </c>
    </row>
    <row r="29" spans="2:23" ht="15.75" x14ac:dyDescent="0.25">
      <c r="B29" s="17">
        <v>19</v>
      </c>
      <c r="C29" s="18" t="s">
        <v>38</v>
      </c>
      <c r="D29" s="19">
        <v>524</v>
      </c>
      <c r="E29" s="19"/>
      <c r="F29" s="19"/>
      <c r="G29" s="20"/>
      <c r="H29" s="20"/>
      <c r="I29" s="20"/>
      <c r="J29" s="19">
        <v>226</v>
      </c>
      <c r="K29" s="20"/>
      <c r="L29" s="20"/>
      <c r="M29" s="21"/>
      <c r="N29" s="27">
        <f>561-204</f>
        <v>357</v>
      </c>
      <c r="O29" s="27">
        <f>524-131</f>
        <v>393</v>
      </c>
      <c r="P29" s="23"/>
      <c r="Q29" s="23">
        <v>5</v>
      </c>
      <c r="R29" s="23">
        <v>48</v>
      </c>
      <c r="S29" s="23">
        <v>85</v>
      </c>
      <c r="T29" s="23">
        <v>132</v>
      </c>
      <c r="U29" s="23">
        <v>212</v>
      </c>
      <c r="V29" s="23">
        <v>215</v>
      </c>
      <c r="W29" s="24">
        <v>55</v>
      </c>
    </row>
    <row r="30" spans="2:23" ht="15.75" x14ac:dyDescent="0.25">
      <c r="B30" s="17">
        <v>20</v>
      </c>
      <c r="C30" s="18" t="s">
        <v>39</v>
      </c>
      <c r="D30" s="19">
        <v>454</v>
      </c>
      <c r="E30" s="19"/>
      <c r="F30" s="19"/>
      <c r="G30" s="20"/>
      <c r="H30" s="20"/>
      <c r="I30" s="20"/>
      <c r="J30" s="20"/>
      <c r="K30" s="20"/>
      <c r="L30" s="20"/>
      <c r="M30" s="21"/>
      <c r="N30" s="27">
        <v>236</v>
      </c>
      <c r="O30" s="27">
        <v>218</v>
      </c>
      <c r="P30" s="24">
        <v>6</v>
      </c>
      <c r="Q30" s="24">
        <v>39</v>
      </c>
      <c r="R30" s="24">
        <v>79</v>
      </c>
      <c r="S30" s="24">
        <v>80</v>
      </c>
      <c r="T30" s="24">
        <v>101</v>
      </c>
      <c r="U30" s="24">
        <v>100</v>
      </c>
      <c r="V30" s="24">
        <v>49</v>
      </c>
      <c r="W30" s="24"/>
    </row>
    <row r="31" spans="2:23" ht="15.75" x14ac:dyDescent="0.25">
      <c r="B31" s="17">
        <v>21</v>
      </c>
      <c r="C31" s="18" t="s">
        <v>40</v>
      </c>
      <c r="D31" s="19"/>
      <c r="E31" s="19"/>
      <c r="F31" s="19"/>
      <c r="G31" s="19">
        <v>185</v>
      </c>
      <c r="H31" s="20"/>
      <c r="I31" s="20"/>
      <c r="J31" s="20"/>
      <c r="K31" s="19">
        <v>100</v>
      </c>
      <c r="L31" s="20"/>
      <c r="M31" s="28">
        <v>127</v>
      </c>
      <c r="N31" s="27">
        <v>210</v>
      </c>
      <c r="O31" s="27">
        <v>202</v>
      </c>
      <c r="P31" s="25">
        <v>1</v>
      </c>
      <c r="Q31" s="25">
        <v>14</v>
      </c>
      <c r="R31" s="25">
        <v>31</v>
      </c>
      <c r="S31" s="25">
        <v>101</v>
      </c>
      <c r="T31" s="25">
        <v>107</v>
      </c>
      <c r="U31" s="25">
        <v>95</v>
      </c>
      <c r="V31" s="25">
        <v>61</v>
      </c>
      <c r="W31" s="24">
        <v>2</v>
      </c>
    </row>
    <row r="32" spans="2:23" ht="15.75" x14ac:dyDescent="0.25">
      <c r="B32" s="17">
        <v>22</v>
      </c>
      <c r="C32" s="18" t="s">
        <v>41</v>
      </c>
      <c r="D32" s="19">
        <v>606</v>
      </c>
      <c r="E32" s="19"/>
      <c r="F32" s="19"/>
      <c r="G32" s="20"/>
      <c r="H32" s="20"/>
      <c r="I32" s="20"/>
      <c r="J32" s="20"/>
      <c r="K32" s="20"/>
      <c r="L32" s="20"/>
      <c r="M32" s="21"/>
      <c r="N32" s="27">
        <v>311</v>
      </c>
      <c r="O32" s="27">
        <v>295</v>
      </c>
      <c r="P32" s="24"/>
      <c r="Q32" s="24">
        <v>22</v>
      </c>
      <c r="R32" s="24">
        <v>83</v>
      </c>
      <c r="S32" s="24">
        <v>120</v>
      </c>
      <c r="T32" s="24">
        <v>151</v>
      </c>
      <c r="U32" s="24">
        <v>134</v>
      </c>
      <c r="V32" s="24">
        <v>90</v>
      </c>
      <c r="W32" s="24">
        <v>6</v>
      </c>
    </row>
    <row r="33" spans="2:23" ht="15.75" x14ac:dyDescent="0.25">
      <c r="B33" s="17">
        <v>23</v>
      </c>
      <c r="C33" s="18" t="s">
        <v>42</v>
      </c>
      <c r="D33" s="19">
        <v>651</v>
      </c>
      <c r="E33" s="19"/>
      <c r="F33" s="19"/>
      <c r="G33" s="20"/>
      <c r="H33" s="20"/>
      <c r="I33" s="20"/>
      <c r="J33" s="20"/>
      <c r="K33" s="19">
        <v>120</v>
      </c>
      <c r="L33" s="20"/>
      <c r="M33" s="21"/>
      <c r="N33" s="27">
        <v>405</v>
      </c>
      <c r="O33" s="27">
        <v>366</v>
      </c>
      <c r="P33" s="24">
        <v>1</v>
      </c>
      <c r="Q33" s="24">
        <v>24</v>
      </c>
      <c r="R33" s="24">
        <v>85</v>
      </c>
      <c r="S33" s="24">
        <v>165</v>
      </c>
      <c r="T33" s="24">
        <v>180</v>
      </c>
      <c r="U33" s="24">
        <v>205</v>
      </c>
      <c r="V33" s="24">
        <v>111</v>
      </c>
      <c r="W33" s="24"/>
    </row>
    <row r="34" spans="2:23" ht="15.75" x14ac:dyDescent="0.25">
      <c r="B34" s="17">
        <v>24</v>
      </c>
      <c r="C34" s="18" t="s">
        <v>43</v>
      </c>
      <c r="D34" s="19">
        <v>720</v>
      </c>
      <c r="E34" s="19"/>
      <c r="F34" s="19"/>
      <c r="G34" s="20"/>
      <c r="H34" s="20"/>
      <c r="I34" s="20"/>
      <c r="J34" s="20"/>
      <c r="K34" s="20"/>
      <c r="L34" s="20"/>
      <c r="M34" s="21"/>
      <c r="N34" s="27">
        <v>398</v>
      </c>
      <c r="O34" s="27">
        <v>322</v>
      </c>
      <c r="P34" s="25">
        <v>5</v>
      </c>
      <c r="Q34" s="25">
        <v>36</v>
      </c>
      <c r="R34" s="25">
        <v>80</v>
      </c>
      <c r="S34" s="25">
        <v>122</v>
      </c>
      <c r="T34" s="25">
        <v>165</v>
      </c>
      <c r="U34" s="25">
        <v>151</v>
      </c>
      <c r="V34" s="25">
        <v>140</v>
      </c>
      <c r="W34" s="24">
        <v>21</v>
      </c>
    </row>
    <row r="35" spans="2:23" ht="15.75" x14ac:dyDescent="0.25">
      <c r="B35" s="29"/>
      <c r="C35" s="30" t="s">
        <v>44</v>
      </c>
      <c r="D35" s="31">
        <f>SUM(D11:D34)</f>
        <v>10574</v>
      </c>
      <c r="E35" s="31">
        <f t="shared" ref="E35:M35" si="0">SUM(E11:E34)</f>
        <v>108</v>
      </c>
      <c r="F35" s="31">
        <f t="shared" si="0"/>
        <v>226</v>
      </c>
      <c r="G35" s="31">
        <f t="shared" si="0"/>
        <v>763</v>
      </c>
      <c r="H35" s="31">
        <f t="shared" si="0"/>
        <v>73</v>
      </c>
      <c r="I35" s="31">
        <f t="shared" si="0"/>
        <v>19</v>
      </c>
      <c r="J35" s="31">
        <f t="shared" si="0"/>
        <v>768</v>
      </c>
      <c r="K35" s="31">
        <f t="shared" si="0"/>
        <v>668</v>
      </c>
      <c r="L35" s="31">
        <f t="shared" si="0"/>
        <v>229</v>
      </c>
      <c r="M35" s="31">
        <f t="shared" si="0"/>
        <v>127</v>
      </c>
      <c r="N35" s="32">
        <f>SUM(N11:N34)</f>
        <v>6944</v>
      </c>
      <c r="O35" s="32">
        <f>SUM(O11:O34)</f>
        <v>6611</v>
      </c>
      <c r="P35" s="32">
        <f>SUM(P11:P34)</f>
        <v>48</v>
      </c>
      <c r="Q35" s="32">
        <f t="shared" ref="Q35:W35" si="1">SUM(Q11:Q34)</f>
        <v>472</v>
      </c>
      <c r="R35" s="32">
        <f t="shared" si="1"/>
        <v>1356</v>
      </c>
      <c r="S35" s="32">
        <f t="shared" si="1"/>
        <v>2373</v>
      </c>
      <c r="T35" s="32">
        <f t="shared" si="1"/>
        <v>3159</v>
      </c>
      <c r="U35" s="32">
        <f t="shared" si="1"/>
        <v>3306</v>
      </c>
      <c r="V35" s="32">
        <f t="shared" si="1"/>
        <v>2574</v>
      </c>
      <c r="W35" s="32">
        <f t="shared" si="1"/>
        <v>267</v>
      </c>
    </row>
  </sheetData>
  <mergeCells count="3">
    <mergeCell ref="B9:M9"/>
    <mergeCell ref="N9:O9"/>
    <mergeCell ref="P9:W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Essahu Castellanos Melgar</dc:creator>
  <cp:lastModifiedBy>Erick Essahu Castellanos Melgar</cp:lastModifiedBy>
  <dcterms:created xsi:type="dcterms:W3CDTF">2022-11-07T16:44:30Z</dcterms:created>
  <dcterms:modified xsi:type="dcterms:W3CDTF">2022-11-07T16:45:53Z</dcterms:modified>
</cp:coreProperties>
</file>