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garcia\Documents\ARTICULO 10, NUMERALES 1-28\Numeral 12 - Viaticos nacionales e internacionales\2021\FORMATOS EDITABLES\"/>
    </mc:Choice>
  </mc:AlternateContent>
  <bookViews>
    <workbookView xWindow="0" yWindow="0" windowWidth="19200" windowHeight="11595" activeTab="1"/>
  </bookViews>
  <sheets>
    <sheet name="Viaticos Int. Junio 2021" sheetId="5" r:id="rId1"/>
    <sheet name="Viaticos Ext. Junio 2021" sheetId="2" r:id="rId2"/>
  </sheets>
  <definedNames>
    <definedName name="_xlnm._FilterDatabase" localSheetId="0" hidden="1">'Viaticos Int. Junio 2021'!$C$4:$S$76</definedName>
    <definedName name="_xlnm.Print_Area" localSheetId="1">'Viaticos Ext. Junio 2021'!$A$2:$U$8</definedName>
    <definedName name="_xlnm.Print_Area" localSheetId="0">'Viaticos Int. Junio 2021'!$A$1:$S$76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5" l="1"/>
  <c r="C7" i="5" l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N76" i="5" l="1"/>
  <c r="D83" i="5" l="1"/>
  <c r="P8" i="2" l="1"/>
  <c r="O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<sst xmlns="http://schemas.openxmlformats.org/spreadsheetml/2006/main" count="493" uniqueCount="217">
  <si>
    <t>SECRETARIA DE OBRAS SOCIALES DE LA ESPOSA DEL PRESIDENTE</t>
  </si>
  <si>
    <t>INFORME DE VIATICOS AL INTERIOR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</si>
  <si>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</si>
  <si>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</si>
  <si>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</si>
  <si>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</si>
  <si>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</si>
  <si>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</si>
  <si>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</si>
  <si>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</si>
  <si>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</si>
  <si>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</si>
  <si>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</si>
  <si>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</si>
  <si>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</si>
  <si>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</si>
  <si>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</si>
  <si>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</si>
  <si>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</si>
  <si>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Alfanumerico</t>
  </si>
  <si>
    <t>Texto</t>
  </si>
  <si>
    <t>TEXTO</t>
  </si>
  <si>
    <t>NÚMERO</t>
  </si>
  <si>
    <t>V I A T I C O S</t>
  </si>
  <si>
    <t>Total SICOIN</t>
  </si>
  <si>
    <t>INFORME DE VIATICOS AL EXTERIOR</t>
  </si>
  <si>
    <t>NIT de Funcionario</t>
  </si>
  <si>
    <t>.</t>
  </si>
  <si>
    <t>F. R. INT. SOSEP</t>
  </si>
  <si>
    <t>Costo del Boleto en         ( Q )</t>
  </si>
  <si>
    <t>Costo del Viaje (Q.)</t>
  </si>
  <si>
    <t>TOTAL FONDO ROTATIVO INTERNO</t>
  </si>
  <si>
    <t>TOTAL</t>
  </si>
  <si>
    <t>SIN MOVIMIENTO</t>
  </si>
  <si>
    <t>CONDUCTOR DE VEHICULOS</t>
  </si>
  <si>
    <t>SAUL RIGOBERTO LOPEZ PINEDA</t>
  </si>
  <si>
    <t>TRANSPORTES</t>
  </si>
  <si>
    <t>DULCE MARIA DEL CARMEN RIVERA BUISLAY</t>
  </si>
  <si>
    <t>DIRECTOR EJECUTIVO II</t>
  </si>
  <si>
    <t>THELMA ELIZABETH PORTILLO PEREZ</t>
  </si>
  <si>
    <t>DESPACHO</t>
  </si>
  <si>
    <t xml:space="preserve">LUIS ENRIQUE HERNANDEZ PINEDA </t>
  </si>
  <si>
    <t>PILOTO II DE VEHICULOS PESADOS</t>
  </si>
  <si>
    <t>MARIO ALEJANDRO GARCIA MARROQUIN</t>
  </si>
  <si>
    <t>TECNICO DE HADWARE Y SOFTWARE</t>
  </si>
  <si>
    <t>LENIN MAGDONAL CASTAÑON GONZALEZ</t>
  </si>
  <si>
    <t>INFORMATICA</t>
  </si>
  <si>
    <t xml:space="preserve">INSTALACION DE CABLEADO ESTRUCTURADO Y CONFIGURACION DE EQUIPO DE COMPUTO </t>
  </si>
  <si>
    <t>DIRECTOR EJECUTIVO IV</t>
  </si>
  <si>
    <t>OSCAR ANTONIO CRUZ QUIÑONEZ</t>
  </si>
  <si>
    <t>SUB SECRETARIA</t>
  </si>
  <si>
    <t>LUIS FERNANDO HERNANDEZ LEMUS</t>
  </si>
  <si>
    <t>JORGE MARIO MENDOZA MORALES</t>
  </si>
  <si>
    <t>COORDINADOR REGIONAL III</t>
  </si>
  <si>
    <t>MIRNA SALAZAR RUBALLOS</t>
  </si>
  <si>
    <t>INVENTARIOS</t>
  </si>
  <si>
    <t>GENNIFER LOURDES DIAZ YANES</t>
  </si>
  <si>
    <t>ANALISTA CONTABLE</t>
  </si>
  <si>
    <t>DOUGLAS GIOVANNI PAIZ ORELLANA</t>
  </si>
  <si>
    <t>TRASLADO DE PERSONAL DE SERVICIO SOCIAL</t>
  </si>
  <si>
    <t>JUAN FRANCISCO MORALES</t>
  </si>
  <si>
    <t>SUSSAN GUTIERREZ</t>
  </si>
  <si>
    <t>ALMACEN</t>
  </si>
  <si>
    <t>EDER RENE HERNANDEZ CHACON</t>
  </si>
  <si>
    <t>ENCARGADO DE ALMACEN</t>
  </si>
  <si>
    <t>DOUGLAS MAURICIO HERNANDEZ ALVAREZ</t>
  </si>
  <si>
    <t>TRASLADO DE PERSONAL DE HOGARES COMUNITARIOS</t>
  </si>
  <si>
    <t>GELBER BELARMINO CARRERA CHUR</t>
  </si>
  <si>
    <t>HUGO DAVID PRADO VASQUEZ</t>
  </si>
  <si>
    <t>TRASLADO DE PERSONAL DE MIS AÑOS DORADOS</t>
  </si>
  <si>
    <t>FELIPE MANOLO LOPEZ LEIVA</t>
  </si>
  <si>
    <t>EDGAR RAFAEL MARROQUIN PEREZ</t>
  </si>
  <si>
    <t>TECNICO III</t>
  </si>
  <si>
    <t>TRASLADO DE PERSONAL DE MIS AÑOS DORADOS E INVENTARIOS</t>
  </si>
  <si>
    <t>TRASLADO DE PERSONAL DE UNIDAD DE INFORMATICA</t>
  </si>
  <si>
    <t>CHAMPERICO, RETALHULEU</t>
  </si>
  <si>
    <t>SILVIA VICTORIA GUZMAN MURALLES</t>
  </si>
  <si>
    <t>PROFESIONAL JEFE II</t>
  </si>
  <si>
    <t>EDER VLADIMIR LOPEZ GARCIA</t>
  </si>
  <si>
    <t>HOGARES COMUNITARIOS</t>
  </si>
  <si>
    <t>VILMA LILIANA PIOX AMPEREZ</t>
  </si>
  <si>
    <t>COORDINADOR DE DELEGADO DEPARTAMENTAL</t>
  </si>
  <si>
    <t>SILVIA LETICIA BAUTISTA YUPE</t>
  </si>
  <si>
    <t>PROFESIONAL III</t>
  </si>
  <si>
    <t>ROMELIA ELENA VALLE ALEGRIA</t>
  </si>
  <si>
    <t>SUB DIRECTOR EJECUTIVO III</t>
  </si>
  <si>
    <t xml:space="preserve">SONIA LUCRECIA REYES PIEDRASANTA </t>
  </si>
  <si>
    <t>SONIA ESPERANZA PEREZ ESCOBAR</t>
  </si>
  <si>
    <t>TRABAJADORA SOCIAL</t>
  </si>
  <si>
    <t>INGRID ILIANA BARRIOS MANZO</t>
  </si>
  <si>
    <t>SERVICIO SOCIAL</t>
  </si>
  <si>
    <t>ASUNCION MITA, JUTIAPA</t>
  </si>
  <si>
    <t>JONATHAN INEL TOLEDO BOLAÑOS</t>
  </si>
  <si>
    <t>COBAN, ALTA VERAPAZ</t>
  </si>
  <si>
    <t>JOSE ALBERTO TURTON DE LEON</t>
  </si>
  <si>
    <t>DIRECCION DE MEJORAMIENTO DE LAS CONDICIONES SOCIOECONOMICAS DE LA MUJER</t>
  </si>
  <si>
    <t>JORGE LEONEL GONZALEZ AGUILAR</t>
  </si>
  <si>
    <t>MIS AÑOS DORADOS</t>
  </si>
  <si>
    <t>ABEL ERNESTO MONTENEGRO SOTO</t>
  </si>
  <si>
    <t>TRASLADO DE PERSONAL DE INVENTARIOS</t>
  </si>
  <si>
    <t>PILOTO</t>
  </si>
  <si>
    <t>ALFREDO AUGUSTO MONZON AGUILAR</t>
  </si>
  <si>
    <t>NORA UDVINA SALAZAR AJSIJTUJ</t>
  </si>
  <si>
    <t>STHEPANIE MARIA BEATRIZ NAVARRO RUSTRIAN</t>
  </si>
  <si>
    <t>MARTA ANGELICA ACALON RUIZ</t>
  </si>
  <si>
    <t>FIRMA DE ACTAS EN LOS CENTROS MAD</t>
  </si>
  <si>
    <t>ISRAEL SAJIC GARCIA</t>
  </si>
  <si>
    <t>ENCARGADO II DE OPERACIONES DE MAQUINARIA Y EQUIPO</t>
  </si>
  <si>
    <t>ENTREGA DE INSUMOS A SEDES DEPARTAMENTALES DE LA DIRECCION DE MEJORAMIENTO DE LAS CONDICIONES SOCIOECONOMICAS DE LA MUJER</t>
  </si>
  <si>
    <t>LIVINGSTON, EL ESTOR, PUERTO BARRIOS, IZABAL</t>
  </si>
  <si>
    <t>TRASLADO DE PERSONAL E INSUMOS A SEDES DEPARTAMENTALES DE LA DIRECCION DE MEJORAMIENTO DE LAS CONDICIONES SOCIOECONOMICAS DE LA MUJER</t>
  </si>
  <si>
    <t>519900K</t>
  </si>
  <si>
    <t>JOSE FRANCISCO RUBIO PAZOS</t>
  </si>
  <si>
    <t>SAN RAFAEL PIE DE LA CUESTA, SAN MARCOS. SAN MARTIN ZAPOTITLAN, RETALHULEU, RETALHULEU. SAMAYAC, SUCHITEPEQUEZ. SAN JOSE, ESCUINTLA.</t>
  </si>
  <si>
    <t>COBAN, ALTA VERAPAZ. SALAMA, BAJA VERAPAZ</t>
  </si>
  <si>
    <t>WILBER JOSE MANCILLA MOLINA</t>
  </si>
  <si>
    <t>COORDINADOR REGIONAL II</t>
  </si>
  <si>
    <t>SUPERVISAR LA ENTREGA DE ALIMENTOS A PADRES BENEFICIARIOS DE LA DIRECCION DE HOGARES COMUNITARIOS</t>
  </si>
  <si>
    <t>PUERTO SAN JOSE, ESCUINTLA</t>
  </si>
  <si>
    <t>VISITAS DOMICILIARIAS, JORNADA DE PAÑALES Y ANDADORES</t>
  </si>
  <si>
    <t>MES:    JUNIO/2021</t>
  </si>
  <si>
    <t>MES:   JUNIO/2021</t>
  </si>
  <si>
    <t>FIRMA DE TARJETA DE RESPONSABILIDAD EN LOS CENTROS MAD</t>
  </si>
  <si>
    <t>GEIMY FABIOLA VEGA ESPINA</t>
  </si>
  <si>
    <t>ENCARGADO DE ACCIONES DE PERSONAL</t>
  </si>
  <si>
    <t>MELANNIE PERDOMA DE CERON</t>
  </si>
  <si>
    <t>RECURSOS HUMANOS</t>
  </si>
  <si>
    <t>SALAMA, BAJA VERAPAZ Y COBAN, ALTA VERAPAZ</t>
  </si>
  <si>
    <t>ACCIONES DE PERSONAL</t>
  </si>
  <si>
    <t>CUILAPA, SANTA ROSA. JUTIAPA, JUTIAPA</t>
  </si>
  <si>
    <t>PURULHA Y SALAMA, BAJA VERAPAZ</t>
  </si>
  <si>
    <t>FIRMAS DE TARJETAS DE RESPONSABILIDAD DE CENTROS MAD</t>
  </si>
  <si>
    <t>CUILAPA, SANTA ROSA. JUTIAPA</t>
  </si>
  <si>
    <t>JUAN VICENTE MONROY PUAC</t>
  </si>
  <si>
    <t>JULIA LISSETH ALVAREZ BARRENO</t>
  </si>
  <si>
    <t>GUATEMALA</t>
  </si>
  <si>
    <t xml:space="preserve">LIQUIDACION Y RECEPCION DE COMBUSTIBLE </t>
  </si>
  <si>
    <t>SAN JERONIMO, BAJA VERAPAZ. HUITE, ZACAPA</t>
  </si>
  <si>
    <t>TRASLADO DE PERSONAL</t>
  </si>
  <si>
    <t>TECUN UMAN, SAN MARCOS</t>
  </si>
  <si>
    <t>SOLOLA, QUETZALTENANGO, SANTA CRUZ DEL QUICHE, QUICHE, CHIANTLA, HUEHUETENANGO</t>
  </si>
  <si>
    <t>TRASLADO DE PERSONAL DE DESPACHO SEÑORA SECRETARIA</t>
  </si>
  <si>
    <t>MALACATAN, SAN RAFAEL PIE DE LA CUESTA, SAN MARCOS</t>
  </si>
  <si>
    <t>CUILAPA, SANTA ROSA. FLORES, PETEN. SALAMA, BAJA VERAPAZ. COBAN, ALTA VERAPAZ</t>
  </si>
  <si>
    <t>TRASLADO DE PERSONAL DE DONACIONES</t>
  </si>
  <si>
    <t>COBAN, ALTA VERAPAZ. SALAMA, BAJA VERAPAZ. SANARATE, EL PROGRESO. JALAPA. CUILAPA, SANTA ROSA. JUTIAPA. CHIQUIMULA. ZACAPA. PUERTO BARRIOS IZABAL.</t>
  </si>
  <si>
    <t>TRASLADO DE PERSONAL DE UNIDAD DE RIESGOS Y COORDINACION DEPARTAMENTAL</t>
  </si>
  <si>
    <t>SANTA CRUZ DEL QUICHE, QUICHE</t>
  </si>
  <si>
    <t>MELCHOR DE MENCOS, PETEN</t>
  </si>
  <si>
    <t>HUEHUETENANGO. SANTA CRUZ DEL QUICHE, QUICHE. PANAJACHEL, SOLOLA</t>
  </si>
  <si>
    <t>LEVANTADO DE INVENTARIO ANUAL DE BIENES EN CENTROS DE HOGARES COMUNITARIOS DEL DEPARTAMENTO DE BAJA VERAPAZ</t>
  </si>
  <si>
    <t>INGRID ELIZABETH DE LEON FLORES</t>
  </si>
  <si>
    <t>DIRECTOR TECNICO III</t>
  </si>
  <si>
    <t>ACOMPAÑAMIENTO CON SEÑORA SECRETARIA A COMISIONES OFICIALES</t>
  </si>
  <si>
    <t>MAZATENANGO, SUCHITEPEQUEZ. SAN PEDRO SACATEPEQUEZ, SAN MARCOS</t>
  </si>
  <si>
    <t>CHIQUIMULA</t>
  </si>
  <si>
    <t>SUPERVISION DE LA 4TA ENTREGA DE ALIMENTOS A PADRES BENEFICIARIOS INSCRITOS EN HOGARES Y CADIS, CUMPLIMIENTO DE PROTOCOLO DE BIO-SEGURIDAD, PARTICIPACION EN LA INAUGURACION DEL CADI DE LIVINGSTON, No. 948-30 Y CAPACITACION A MADRES CUIDADORAS</t>
  </si>
  <si>
    <t>PROFESIONAL I</t>
  </si>
  <si>
    <t>CAPACITACION A PERSONAL DOCENTE EN EL MUNICIPIO DE SAN RAFAEL PIE DE LA CUESTA Y MALACATAN</t>
  </si>
  <si>
    <t>NANCY PATRICIA DE LEON PAZ</t>
  </si>
  <si>
    <t xml:space="preserve">VISITAS DOMICILIARIAS  </t>
  </si>
  <si>
    <t>EDNA ILIANA SOTO ALVAREZ</t>
  </si>
  <si>
    <t>JORNADA MOVIL DE SERVICIOS INTEGRADOS</t>
  </si>
  <si>
    <t>APOYO PARA GRABACION DE VIDEO Y RECOLECCION DE ARTESANIAS PARA EVENTO DE INAUGURACION DEL CENTRO DE TRANSFORMACION DE BAMBU MAGA MISION DE TAIWAN</t>
  </si>
  <si>
    <t>SHARON IBETH GIRON JIMENEZ</t>
  </si>
  <si>
    <t>ASESOR DE PROYECTOS</t>
  </si>
  <si>
    <t>SOLOLA. QUETZALTENANGO. SANTA CRUZ DEL QUICHE, QUICHE. CHIANTLA, HUEHUETENANGO</t>
  </si>
  <si>
    <t>IVAN FRANCISCO DUARTE NOGUERA</t>
  </si>
  <si>
    <t>INSTRUCTOR OCUPACIONAL</t>
  </si>
  <si>
    <t>SANTIAGO SACATEPEQUEZ. SAN LUCAS, SACATEPEQUEZ. ANTIGUA GUATEMALA, SACATEPEQUEZ</t>
  </si>
  <si>
    <t>APOYO AL CAP SANTIAGO SACATEPEQUEZ POR CASOS DE COVID 19</t>
  </si>
  <si>
    <t>MIRNA ESPERANZA AVILA RIOS</t>
  </si>
  <si>
    <t>AUXILIAR DE ENFERMERIA</t>
  </si>
  <si>
    <t>ELSA MARIBEL VASQUEZ FLORIAN</t>
  </si>
  <si>
    <t>AUXILIAR DE COCINA</t>
  </si>
  <si>
    <t>MARIA LUISA MENDOZA AREAS</t>
  </si>
  <si>
    <t>TECNICO ADMINISTRATIVO REGIONAL</t>
  </si>
  <si>
    <t>EL ESTOR, LIVINGSTON, PUERTO BARRIOS, IZABAL</t>
  </si>
  <si>
    <t>SUPERVISION Y FIRMA DE ACTAS EN LOS CENTROS MAD</t>
  </si>
  <si>
    <t>EDGAR GEOVANNI CHACON HERNANDEZ</t>
  </si>
  <si>
    <t>BODEGUERO</t>
  </si>
  <si>
    <t>HUGO ASTOLFO MELLADO TOBAR</t>
  </si>
  <si>
    <t>DONACIONES</t>
  </si>
  <si>
    <t>RECOLECCION DE FIRMAS EN SEDES DEPARTAMENTALES EN CONSTANCIA DE SALIDA DE BODEGA</t>
  </si>
  <si>
    <t>ACOMPAÑAMIENTO A SEÑORA SECRETARIA EN LA SUPERVISION DE CENTROS MAD</t>
  </si>
  <si>
    <t>ESCUINTLA. MALACATAN, SAN MARCOS. HUEHUETENANGO</t>
  </si>
  <si>
    <t>JOSE ARTURO CASTAÑEDA OVALLE</t>
  </si>
  <si>
    <t>SUB DIRECTOR EJECUTIVO II</t>
  </si>
  <si>
    <t xml:space="preserve">ROMELIA ELENA VALLE ALEGRIA </t>
  </si>
  <si>
    <t>COORDINACION DEPARTAMENTAL</t>
  </si>
  <si>
    <t>RECORRIDO DE OBSERVACION A SEDES DEPARTAMENTALES</t>
  </si>
  <si>
    <t>CARLOS ROMEO JOSE LOPEZ CASTILLO</t>
  </si>
  <si>
    <t>COBERTURA DE ACTIVIDADES DE UNIDADES PRODUCTIVAS DEL PROGRAMA DE MEJORAMIENTO DE LAS CONDICIONES SOCIOECONOMICAS DE LA MUJER</t>
  </si>
  <si>
    <t>CARLOS LOPEZ SACAIDA</t>
  </si>
  <si>
    <t>ADMINISTRACION</t>
  </si>
  <si>
    <t>INTERVENCION POR ENTREGA DE PUESTO DE DIRECTORAS DEPARTAMENTALES</t>
  </si>
  <si>
    <t>JACALTENANGO, CONCEPCION HUISTA, HUEHUETENANGO</t>
  </si>
  <si>
    <t>TOTONICAPAN</t>
  </si>
  <si>
    <t>JUTIAPA Y ZACAPA</t>
  </si>
  <si>
    <t>CHIMALTENANGO Y CHIQUIMULA</t>
  </si>
  <si>
    <t>SOLOLA</t>
  </si>
  <si>
    <t>WELFRAN FERNANDO RODAS GARCIA</t>
  </si>
  <si>
    <t>AGUA BLANCA, JUTIAPA</t>
  </si>
  <si>
    <t>TRASLADO DE PERSONAL DE COMUNICACIÓN SOCIAL Y DIRECCION DE MEJORAMIENTO DE LAS CONDICIONES SOCIOECONOMICAS DE LA MUJER</t>
  </si>
  <si>
    <t>MAZATENANGO, SUCHITEPEQUEZ. SOLOLA, SANTA CATARINA IXTAHUACAN, SOLOLA</t>
  </si>
  <si>
    <t>CHIANTLA, HUEHUETENANGO</t>
  </si>
  <si>
    <t>PURULHA, CHOL, RABINAL, SALAMA, BAJA VERAPAZ</t>
  </si>
  <si>
    <t>SUPERVISION DE LA 5TA ENTREGA DE ALIMENTOS A PADRES DE NIÑOS BENEFICIARIOS INSCRITOS EN HOGARES Y CADIS CUMPLIMIENTO DE PROTOCOLOS DE BIO-SEGURIDAD Y CHARLAS DE NUTRICION A PADRES BENEFICIARIOS</t>
  </si>
  <si>
    <t>VISITA EN COORDINACION INTERINSTITUCIONAL PARA ASIGNACION DE ESPACIOS EN CENTRO DE RETORNADOS</t>
  </si>
  <si>
    <t>LESLEY NINETH CAMPA SOLAREZ</t>
  </si>
  <si>
    <t>CLAUDIA DIEGUEZ LUNA</t>
  </si>
  <si>
    <t>VISITAS DOMICILIAR PARA REALIZAR ESTUDIO SOCIOECONOMICO</t>
  </si>
  <si>
    <t xml:space="preserve">BELINDA LISSETTE BOSARREYES LEJA </t>
  </si>
  <si>
    <t>VISITAS DOMICILIARES Y JORNADA MEDICA</t>
  </si>
  <si>
    <t>ANA DELFINA QUIXTAN CARRILLO</t>
  </si>
  <si>
    <t>ENCARGADO DE EQUIPAMIENTO Y SUMINISTROS</t>
  </si>
  <si>
    <t>MES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</si>
</sst>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;[Red]&quot;Q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44" fontId="10" fillId="0" borderId="5" xfId="0" applyNumberFormat="1" applyFont="1" applyFill="1" applyBorder="1" applyAlignment="1"/>
    <xf numFmtId="44" fontId="10" fillId="0" borderId="4" xfId="0" applyNumberFormat="1" applyFont="1" applyFill="1" applyBorder="1" applyAlignment="1"/>
    <xf numFmtId="0" fontId="1" fillId="0" borderId="12" xfId="0" applyFont="1" applyFill="1" applyBorder="1" applyAlignment="1"/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164" fontId="0" fillId="0" borderId="0" xfId="0" applyNumberFormat="1" applyFill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0" fillId="0" borderId="0" xfId="0" applyAlignment="1"/>
    <xf numFmtId="0" fontId="1" fillId="0" borderId="7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04"/>
  <sheetViews>
    <sheetView topLeftCell="I1" zoomScale="87" zoomScaleNormal="87" workbookViewId="0">
      <pane ySplit="5" topLeftCell="A45" activePane="bottomLeft" state="frozen"/>
      <selection pane="bottomLeft" sqref="A1:S76"/>
    </sheetView>
  </sheetViews>
  <sheetFormatPr baseColWidth="10" defaultRowHeight="15" x14ac:dyDescent="0.25"/>
  <cols>
    <col min="1" max="2" width="2.140625" customWidth="1"/>
    <col min="3" max="3" width="8.5703125" style="7" bestFit="1" customWidth="1"/>
    <col min="4" max="4" width="9.5703125" style="8" customWidth="1"/>
    <col min="5" max="5" width="9" style="7" customWidth="1"/>
    <col min="6" max="6" width="11" customWidth="1"/>
    <col min="7" max="7" width="13.28515625" style="7" customWidth="1"/>
    <col min="8" max="8" width="38.7109375" customWidth="1"/>
    <col min="9" max="9" width="32.85546875" style="44" customWidth="1"/>
    <col min="10" max="10" width="33.28515625" style="44" customWidth="1"/>
    <col min="11" max="11" width="30.7109375" style="18" customWidth="1"/>
    <col min="12" max="12" width="39.7109375" style="44" customWidth="1"/>
    <col min="13" max="13" width="12.28515625" style="7" customWidth="1"/>
    <col min="14" max="14" width="14.28515625" style="23" customWidth="1"/>
    <col min="15" max="15" width="6.28515625" customWidth="1"/>
    <col min="16" max="16" width="5" style="9" customWidth="1"/>
    <col min="17" max="17" width="7.7109375" style="9" customWidth="1"/>
    <col min="18" max="18" width="11.7109375" style="10" customWidth="1"/>
    <col min="19" max="19" width="95.5703125" customWidth="1"/>
    <col min="23" max="23" width="16.28515625" customWidth="1"/>
  </cols>
  <sheetData>
    <row r="1" spans="1:23" s="1" customFormat="1" ht="28.5" customHeight="1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3" s="1" customFormat="1" ht="23.25" x14ac:dyDescent="0.35">
      <c r="C2" s="70" t="s">
        <v>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1"/>
      <c r="R2" s="71"/>
      <c r="S2" s="71"/>
    </row>
    <row r="3" spans="1:23" s="1" customFormat="1" ht="24" thickBot="1" x14ac:dyDescent="0.4">
      <c r="C3" s="70" t="s">
        <v>120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71"/>
      <c r="R3" s="71"/>
      <c r="S3" s="71"/>
    </row>
    <row r="4" spans="1:23" ht="60.75" customHeight="1" thickBot="1" x14ac:dyDescent="0.3">
      <c r="C4" s="15" t="s">
        <v>2</v>
      </c>
      <c r="D4" s="72" t="s">
        <v>3</v>
      </c>
      <c r="E4" s="73"/>
      <c r="F4" s="74"/>
      <c r="G4" s="45" t="s">
        <v>4</v>
      </c>
      <c r="H4" s="39" t="s">
        <v>5</v>
      </c>
      <c r="I4" s="39" t="s">
        <v>6</v>
      </c>
      <c r="J4" s="39" t="s">
        <v>7</v>
      </c>
      <c r="K4" s="39" t="s">
        <v>8</v>
      </c>
      <c r="L4" s="39" t="s">
        <v>9</v>
      </c>
      <c r="M4" s="39" t="s">
        <v>10</v>
      </c>
      <c r="N4" s="40" t="s">
        <v>11</v>
      </c>
      <c r="O4" s="72" t="s">
        <v>12</v>
      </c>
      <c r="P4" s="73"/>
      <c r="Q4" s="74"/>
      <c r="R4" s="39" t="s">
        <v>13</v>
      </c>
      <c r="S4" s="39" t="s">
        <v>14</v>
      </c>
    </row>
    <row r="5" spans="1:23" x14ac:dyDescent="0.25">
      <c r="C5" s="38"/>
      <c r="D5" s="52" t="s">
        <v>18</v>
      </c>
      <c r="E5" s="52" t="s">
        <v>16</v>
      </c>
      <c r="F5" s="52" t="s">
        <v>17</v>
      </c>
      <c r="G5" s="41" t="s">
        <v>19</v>
      </c>
      <c r="H5" s="41" t="s">
        <v>20</v>
      </c>
      <c r="I5" s="41" t="s">
        <v>20</v>
      </c>
      <c r="J5" s="41" t="s">
        <v>20</v>
      </c>
      <c r="K5" s="41" t="s">
        <v>20</v>
      </c>
      <c r="L5" s="41" t="s">
        <v>20</v>
      </c>
      <c r="M5" s="41" t="s">
        <v>15</v>
      </c>
      <c r="N5" s="42" t="s">
        <v>15</v>
      </c>
      <c r="O5" s="52" t="s">
        <v>18</v>
      </c>
      <c r="P5" s="52" t="s">
        <v>16</v>
      </c>
      <c r="Q5" s="52" t="s">
        <v>17</v>
      </c>
      <c r="R5" s="41" t="s">
        <v>15</v>
      </c>
      <c r="S5" s="41" t="s">
        <v>20</v>
      </c>
      <c r="U5" s="2"/>
      <c r="V5" s="2"/>
    </row>
    <row r="6" spans="1:23" s="11" customFormat="1" ht="69" customHeight="1" x14ac:dyDescent="0.25">
      <c r="C6" s="43">
        <v>1</v>
      </c>
      <c r="D6" s="49">
        <v>17</v>
      </c>
      <c r="E6" s="49">
        <v>5</v>
      </c>
      <c r="F6" s="49">
        <v>2021</v>
      </c>
      <c r="G6" s="49">
        <v>12425397</v>
      </c>
      <c r="H6" s="50" t="s">
        <v>52</v>
      </c>
      <c r="I6" s="50" t="s">
        <v>53</v>
      </c>
      <c r="J6" s="50" t="s">
        <v>54</v>
      </c>
      <c r="K6" s="47" t="s">
        <v>55</v>
      </c>
      <c r="L6" s="49" t="s">
        <v>113</v>
      </c>
      <c r="M6" s="49">
        <v>1.5</v>
      </c>
      <c r="N6" s="48">
        <v>313</v>
      </c>
      <c r="O6" s="49">
        <v>28</v>
      </c>
      <c r="P6" s="49">
        <v>5</v>
      </c>
      <c r="Q6" s="49">
        <v>2021</v>
      </c>
      <c r="R6" s="51">
        <v>53443</v>
      </c>
      <c r="S6" s="49" t="s">
        <v>122</v>
      </c>
      <c r="T6" s="13"/>
      <c r="U6" s="14"/>
      <c r="W6" s="12"/>
    </row>
    <row r="7" spans="1:23" s="11" customFormat="1" ht="39" customHeight="1" x14ac:dyDescent="0.25">
      <c r="C7" s="43">
        <f>SUM(C6+1)</f>
        <v>2</v>
      </c>
      <c r="D7" s="49">
        <v>17</v>
      </c>
      <c r="E7" s="49">
        <v>5</v>
      </c>
      <c r="F7" s="49">
        <v>2021</v>
      </c>
      <c r="G7" s="49">
        <v>63876523</v>
      </c>
      <c r="H7" s="50" t="s">
        <v>123</v>
      </c>
      <c r="I7" s="49" t="s">
        <v>124</v>
      </c>
      <c r="J7" s="50" t="s">
        <v>125</v>
      </c>
      <c r="K7" s="47" t="s">
        <v>126</v>
      </c>
      <c r="L7" s="49" t="s">
        <v>127</v>
      </c>
      <c r="M7" s="49">
        <v>1.5</v>
      </c>
      <c r="N7" s="48">
        <v>536.5</v>
      </c>
      <c r="O7" s="49">
        <v>27</v>
      </c>
      <c r="P7" s="49">
        <v>5</v>
      </c>
      <c r="Q7" s="49">
        <v>2021</v>
      </c>
      <c r="R7" s="51">
        <v>53447</v>
      </c>
      <c r="S7" s="49" t="s">
        <v>128</v>
      </c>
      <c r="T7" s="13"/>
      <c r="U7" s="14"/>
      <c r="W7" s="12"/>
    </row>
    <row r="8" spans="1:23" s="11" customFormat="1" ht="39" customHeight="1" x14ac:dyDescent="0.25">
      <c r="C8" s="43">
        <f t="shared" ref="C8:C75" si="0">SUM(C7+1)</f>
        <v>3</v>
      </c>
      <c r="D8" s="46">
        <v>24</v>
      </c>
      <c r="E8" s="46">
        <v>5</v>
      </c>
      <c r="F8" s="46">
        <v>2021</v>
      </c>
      <c r="G8" s="50">
        <v>34725679</v>
      </c>
      <c r="H8" s="50" t="s">
        <v>43</v>
      </c>
      <c r="I8" s="50" t="s">
        <v>44</v>
      </c>
      <c r="J8" s="49" t="s">
        <v>45</v>
      </c>
      <c r="K8" s="47" t="s">
        <v>46</v>
      </c>
      <c r="L8" s="46" t="s">
        <v>129</v>
      </c>
      <c r="M8" s="50">
        <v>4.5</v>
      </c>
      <c r="N8" s="48">
        <v>1860</v>
      </c>
      <c r="O8" s="46">
        <v>2</v>
      </c>
      <c r="P8" s="46">
        <v>6</v>
      </c>
      <c r="Q8" s="46">
        <v>2021</v>
      </c>
      <c r="R8" s="51">
        <v>53456</v>
      </c>
      <c r="S8" s="50" t="s">
        <v>47</v>
      </c>
      <c r="T8" s="13"/>
      <c r="U8" s="14"/>
      <c r="W8" s="12"/>
    </row>
    <row r="9" spans="1:23" s="11" customFormat="1" ht="39" customHeight="1" x14ac:dyDescent="0.25">
      <c r="C9" s="43">
        <f t="shared" si="0"/>
        <v>4</v>
      </c>
      <c r="D9" s="46">
        <v>24</v>
      </c>
      <c r="E9" s="46">
        <v>5</v>
      </c>
      <c r="F9" s="46">
        <v>2021</v>
      </c>
      <c r="G9" s="50">
        <v>37032062</v>
      </c>
      <c r="H9" s="50" t="s">
        <v>51</v>
      </c>
      <c r="I9" s="49" t="s">
        <v>34</v>
      </c>
      <c r="J9" s="49" t="s">
        <v>35</v>
      </c>
      <c r="K9" s="47" t="s">
        <v>36</v>
      </c>
      <c r="L9" s="46" t="s">
        <v>130</v>
      </c>
      <c r="M9" s="47">
        <v>4.5</v>
      </c>
      <c r="N9" s="48">
        <v>1107.5</v>
      </c>
      <c r="O9" s="47">
        <v>31</v>
      </c>
      <c r="P9" s="47">
        <v>5</v>
      </c>
      <c r="Q9" s="47">
        <v>2021</v>
      </c>
      <c r="R9" s="47">
        <v>53457</v>
      </c>
      <c r="S9" s="46" t="s">
        <v>99</v>
      </c>
      <c r="T9" s="13"/>
      <c r="U9" s="14"/>
      <c r="W9" s="12"/>
    </row>
    <row r="10" spans="1:23" s="11" customFormat="1" ht="39" customHeight="1" x14ac:dyDescent="0.25">
      <c r="C10" s="43">
        <f t="shared" si="0"/>
        <v>5</v>
      </c>
      <c r="D10" s="46">
        <v>24</v>
      </c>
      <c r="E10" s="46">
        <v>5</v>
      </c>
      <c r="F10" s="46">
        <v>2021</v>
      </c>
      <c r="G10" s="50">
        <v>39435687</v>
      </c>
      <c r="H10" s="50" t="s">
        <v>58</v>
      </c>
      <c r="I10" s="54" t="s">
        <v>100</v>
      </c>
      <c r="J10" s="50" t="s">
        <v>35</v>
      </c>
      <c r="K10" s="50" t="s">
        <v>36</v>
      </c>
      <c r="L10" s="46" t="s">
        <v>109</v>
      </c>
      <c r="M10" s="50">
        <v>2.5</v>
      </c>
      <c r="N10" s="48">
        <v>989</v>
      </c>
      <c r="O10" s="46">
        <v>28</v>
      </c>
      <c r="P10" s="46">
        <v>5</v>
      </c>
      <c r="Q10" s="46">
        <v>2021</v>
      </c>
      <c r="R10" s="51">
        <v>53459</v>
      </c>
      <c r="S10" s="54" t="s">
        <v>69</v>
      </c>
      <c r="T10" s="13"/>
      <c r="U10" s="14"/>
      <c r="W10" s="12"/>
    </row>
    <row r="11" spans="1:23" s="11" customFormat="1" ht="39" customHeight="1" x14ac:dyDescent="0.25">
      <c r="C11" s="43">
        <f t="shared" si="0"/>
        <v>6</v>
      </c>
      <c r="D11" s="46">
        <v>24</v>
      </c>
      <c r="E11" s="46">
        <v>5</v>
      </c>
      <c r="F11" s="46">
        <v>2021</v>
      </c>
      <c r="G11" s="50">
        <v>12425397</v>
      </c>
      <c r="H11" s="50" t="s">
        <v>52</v>
      </c>
      <c r="I11" s="54" t="s">
        <v>53</v>
      </c>
      <c r="J11" s="50" t="s">
        <v>54</v>
      </c>
      <c r="K11" s="50" t="s">
        <v>55</v>
      </c>
      <c r="L11" s="46" t="s">
        <v>109</v>
      </c>
      <c r="M11" s="46">
        <v>2.5</v>
      </c>
      <c r="N11" s="48">
        <v>915</v>
      </c>
      <c r="O11" s="46">
        <v>28</v>
      </c>
      <c r="P11" s="46">
        <v>5</v>
      </c>
      <c r="Q11" s="46">
        <v>2021</v>
      </c>
      <c r="R11" s="51">
        <v>53460</v>
      </c>
      <c r="S11" s="54" t="s">
        <v>131</v>
      </c>
      <c r="T11" s="13"/>
      <c r="U11" s="14"/>
      <c r="W11" s="12"/>
    </row>
    <row r="12" spans="1:23" s="11" customFormat="1" ht="39" customHeight="1" x14ac:dyDescent="0.25">
      <c r="C12" s="43">
        <f t="shared" si="0"/>
        <v>7</v>
      </c>
      <c r="D12" s="46">
        <v>24</v>
      </c>
      <c r="E12" s="46">
        <v>5</v>
      </c>
      <c r="F12" s="46">
        <v>2021</v>
      </c>
      <c r="G12" s="47">
        <v>26295709</v>
      </c>
      <c r="H12" s="47" t="s">
        <v>41</v>
      </c>
      <c r="I12" s="47" t="s">
        <v>42</v>
      </c>
      <c r="J12" s="50" t="s">
        <v>35</v>
      </c>
      <c r="K12" s="50" t="s">
        <v>36</v>
      </c>
      <c r="L12" s="46" t="s">
        <v>132</v>
      </c>
      <c r="M12" s="46">
        <v>4.5</v>
      </c>
      <c r="N12" s="48">
        <v>1860</v>
      </c>
      <c r="O12" s="46">
        <v>31</v>
      </c>
      <c r="P12" s="46">
        <v>5</v>
      </c>
      <c r="Q12" s="46">
        <v>2021</v>
      </c>
      <c r="R12" s="51">
        <v>53463</v>
      </c>
      <c r="S12" s="50" t="s">
        <v>74</v>
      </c>
      <c r="T12" s="13"/>
      <c r="U12" s="14"/>
      <c r="W12" s="12"/>
    </row>
    <row r="13" spans="1:23" s="11" customFormat="1" ht="39" customHeight="1" x14ac:dyDescent="0.25">
      <c r="C13" s="43">
        <f t="shared" si="0"/>
        <v>8</v>
      </c>
      <c r="D13" s="46">
        <v>7</v>
      </c>
      <c r="E13" s="46">
        <v>5</v>
      </c>
      <c r="F13" s="46">
        <v>2021</v>
      </c>
      <c r="G13" s="47">
        <v>36513423</v>
      </c>
      <c r="H13" s="47" t="s">
        <v>133</v>
      </c>
      <c r="I13" s="47" t="s">
        <v>42</v>
      </c>
      <c r="J13" s="50" t="s">
        <v>134</v>
      </c>
      <c r="K13" s="50" t="s">
        <v>36</v>
      </c>
      <c r="L13" s="46" t="s">
        <v>135</v>
      </c>
      <c r="M13" s="46">
        <v>0.5</v>
      </c>
      <c r="N13" s="48">
        <v>163.9</v>
      </c>
      <c r="O13" s="46">
        <v>12</v>
      </c>
      <c r="P13" s="46">
        <v>5</v>
      </c>
      <c r="Q13" s="46">
        <v>2021</v>
      </c>
      <c r="R13" s="51">
        <v>53467</v>
      </c>
      <c r="S13" s="49" t="s">
        <v>136</v>
      </c>
      <c r="T13" s="13"/>
      <c r="U13" s="14"/>
      <c r="W13" s="12"/>
    </row>
    <row r="14" spans="1:23" s="11" customFormat="1" ht="57" customHeight="1" x14ac:dyDescent="0.25">
      <c r="C14" s="43">
        <f t="shared" si="0"/>
        <v>9</v>
      </c>
      <c r="D14" s="46">
        <v>25</v>
      </c>
      <c r="E14" s="46">
        <v>5</v>
      </c>
      <c r="F14" s="46">
        <v>2021</v>
      </c>
      <c r="G14" s="47">
        <v>22362975</v>
      </c>
      <c r="H14" s="47" t="s">
        <v>68</v>
      </c>
      <c r="I14" s="50" t="s">
        <v>42</v>
      </c>
      <c r="J14" s="50" t="s">
        <v>35</v>
      </c>
      <c r="K14" s="47" t="s">
        <v>36</v>
      </c>
      <c r="L14" s="46" t="s">
        <v>137</v>
      </c>
      <c r="M14" s="46">
        <v>0.5</v>
      </c>
      <c r="N14" s="48">
        <v>93</v>
      </c>
      <c r="O14" s="46">
        <v>28</v>
      </c>
      <c r="P14" s="46">
        <v>5</v>
      </c>
      <c r="Q14" s="46">
        <v>2021</v>
      </c>
      <c r="R14" s="51">
        <v>53471</v>
      </c>
      <c r="S14" s="50" t="s">
        <v>138</v>
      </c>
      <c r="T14" s="13"/>
      <c r="U14" s="14"/>
      <c r="W14" s="12"/>
    </row>
    <row r="15" spans="1:23" s="11" customFormat="1" ht="45.75" customHeight="1" x14ac:dyDescent="0.25">
      <c r="C15" s="43">
        <f t="shared" si="0"/>
        <v>10</v>
      </c>
      <c r="D15" s="46">
        <v>25</v>
      </c>
      <c r="E15" s="46">
        <v>5</v>
      </c>
      <c r="F15" s="46">
        <v>2021</v>
      </c>
      <c r="G15" s="46">
        <v>40295281</v>
      </c>
      <c r="H15" s="47" t="s">
        <v>60</v>
      </c>
      <c r="I15" s="46" t="s">
        <v>34</v>
      </c>
      <c r="J15" s="50" t="s">
        <v>35</v>
      </c>
      <c r="K15" s="50" t="s">
        <v>36</v>
      </c>
      <c r="L15" s="46" t="s">
        <v>139</v>
      </c>
      <c r="M15" s="46">
        <v>2.5</v>
      </c>
      <c r="N15" s="48">
        <v>645.25</v>
      </c>
      <c r="O15" s="46">
        <v>31</v>
      </c>
      <c r="P15" s="46">
        <v>5</v>
      </c>
      <c r="Q15" s="46">
        <v>2021</v>
      </c>
      <c r="R15" s="51">
        <v>53474</v>
      </c>
      <c r="S15" s="50" t="s">
        <v>59</v>
      </c>
      <c r="T15" s="13"/>
      <c r="U15" s="14"/>
      <c r="W15" s="12"/>
    </row>
    <row r="16" spans="1:23" s="11" customFormat="1" ht="45" customHeight="1" x14ac:dyDescent="0.25">
      <c r="C16" s="43">
        <f t="shared" si="0"/>
        <v>11</v>
      </c>
      <c r="D16" s="46">
        <v>31</v>
      </c>
      <c r="E16" s="46">
        <v>5</v>
      </c>
      <c r="F16" s="46">
        <v>2021</v>
      </c>
      <c r="G16" s="50">
        <v>52895521</v>
      </c>
      <c r="H16" s="50" t="s">
        <v>67</v>
      </c>
      <c r="I16" s="54" t="s">
        <v>34</v>
      </c>
      <c r="J16" s="50" t="s">
        <v>35</v>
      </c>
      <c r="K16" s="50" t="s">
        <v>36</v>
      </c>
      <c r="L16" s="46" t="s">
        <v>140</v>
      </c>
      <c r="M16" s="46">
        <v>2.5</v>
      </c>
      <c r="N16" s="48">
        <v>636</v>
      </c>
      <c r="O16" s="46">
        <v>3</v>
      </c>
      <c r="P16" s="46">
        <v>6</v>
      </c>
      <c r="Q16" s="46">
        <v>2021</v>
      </c>
      <c r="R16" s="51">
        <v>53477</v>
      </c>
      <c r="S16" s="46" t="s">
        <v>110</v>
      </c>
      <c r="T16" s="13"/>
      <c r="U16" s="14"/>
      <c r="W16" s="12"/>
    </row>
    <row r="17" spans="3:23" s="11" customFormat="1" ht="39" customHeight="1" x14ac:dyDescent="0.25">
      <c r="C17" s="43">
        <f t="shared" si="0"/>
        <v>12</v>
      </c>
      <c r="D17" s="49">
        <v>28</v>
      </c>
      <c r="E17" s="49">
        <v>5</v>
      </c>
      <c r="F17" s="49">
        <v>2021</v>
      </c>
      <c r="G17" s="50">
        <v>25661833</v>
      </c>
      <c r="H17" s="50" t="s">
        <v>65</v>
      </c>
      <c r="I17" s="50" t="s">
        <v>100</v>
      </c>
      <c r="J17" s="50" t="s">
        <v>35</v>
      </c>
      <c r="K17" s="50" t="s">
        <v>36</v>
      </c>
      <c r="L17" s="49" t="s">
        <v>91</v>
      </c>
      <c r="M17" s="49">
        <v>0.5</v>
      </c>
      <c r="N17" s="48">
        <v>191</v>
      </c>
      <c r="O17" s="49">
        <v>31</v>
      </c>
      <c r="P17" s="49">
        <v>5</v>
      </c>
      <c r="Q17" s="49">
        <v>2021</v>
      </c>
      <c r="R17" s="49">
        <v>53484</v>
      </c>
      <c r="S17" s="49" t="s">
        <v>141</v>
      </c>
      <c r="T17" s="13"/>
      <c r="U17" s="14"/>
      <c r="W17" s="12"/>
    </row>
    <row r="18" spans="3:23" s="11" customFormat="1" ht="47.25" customHeight="1" x14ac:dyDescent="0.25">
      <c r="C18" s="43">
        <f t="shared" si="0"/>
        <v>13</v>
      </c>
      <c r="D18" s="46">
        <v>1</v>
      </c>
      <c r="E18" s="46">
        <v>6</v>
      </c>
      <c r="F18" s="46">
        <v>2021</v>
      </c>
      <c r="G18" s="50">
        <v>4339428</v>
      </c>
      <c r="H18" s="50" t="s">
        <v>71</v>
      </c>
      <c r="I18" s="46" t="s">
        <v>72</v>
      </c>
      <c r="J18" s="50" t="s">
        <v>35</v>
      </c>
      <c r="K18" s="50" t="s">
        <v>36</v>
      </c>
      <c r="L18" s="46" t="s">
        <v>142</v>
      </c>
      <c r="M18" s="46">
        <v>3.5</v>
      </c>
      <c r="N18" s="48">
        <v>1016</v>
      </c>
      <c r="O18" s="46">
        <v>8</v>
      </c>
      <c r="P18" s="46">
        <v>6</v>
      </c>
      <c r="Q18" s="46">
        <v>2021</v>
      </c>
      <c r="R18" s="49">
        <v>53485</v>
      </c>
      <c r="S18" s="54" t="s">
        <v>66</v>
      </c>
      <c r="T18" s="13"/>
      <c r="U18" s="14"/>
      <c r="W18" s="12"/>
    </row>
    <row r="19" spans="3:23" s="11" customFormat="1" ht="42.75" customHeight="1" x14ac:dyDescent="0.25">
      <c r="C19" s="43">
        <f t="shared" si="0"/>
        <v>14</v>
      </c>
      <c r="D19" s="46">
        <v>31</v>
      </c>
      <c r="E19" s="46">
        <v>5</v>
      </c>
      <c r="F19" s="46">
        <v>2021</v>
      </c>
      <c r="G19" s="50">
        <v>39435687</v>
      </c>
      <c r="H19" s="50" t="s">
        <v>58</v>
      </c>
      <c r="I19" s="46" t="s">
        <v>100</v>
      </c>
      <c r="J19" s="46" t="s">
        <v>35</v>
      </c>
      <c r="K19" s="46" t="s">
        <v>36</v>
      </c>
      <c r="L19" s="46" t="s">
        <v>143</v>
      </c>
      <c r="M19" s="46">
        <v>2.5</v>
      </c>
      <c r="N19" s="48">
        <v>826.75</v>
      </c>
      <c r="O19" s="46">
        <v>7</v>
      </c>
      <c r="P19" s="46">
        <v>6</v>
      </c>
      <c r="Q19" s="46">
        <v>2021</v>
      </c>
      <c r="R19" s="51">
        <v>53486</v>
      </c>
      <c r="S19" s="54" t="s">
        <v>144</v>
      </c>
      <c r="T19" s="13"/>
      <c r="U19" s="14"/>
      <c r="W19" s="12"/>
    </row>
    <row r="20" spans="3:23" s="11" customFormat="1" ht="65.25" customHeight="1" x14ac:dyDescent="0.25">
      <c r="C20" s="43">
        <f t="shared" si="0"/>
        <v>15</v>
      </c>
      <c r="D20" s="46">
        <v>31</v>
      </c>
      <c r="E20" s="46">
        <v>5</v>
      </c>
      <c r="F20" s="46">
        <v>2021</v>
      </c>
      <c r="G20" s="50">
        <v>22362975</v>
      </c>
      <c r="H20" s="50" t="s">
        <v>68</v>
      </c>
      <c r="I20" s="46" t="s">
        <v>42</v>
      </c>
      <c r="J20" s="46" t="s">
        <v>35</v>
      </c>
      <c r="K20" s="46" t="s">
        <v>36</v>
      </c>
      <c r="L20" s="58" t="s">
        <v>145</v>
      </c>
      <c r="M20" s="46">
        <v>5.5</v>
      </c>
      <c r="N20" s="48">
        <v>1475</v>
      </c>
      <c r="O20" s="46">
        <v>8</v>
      </c>
      <c r="P20" s="46">
        <v>6</v>
      </c>
      <c r="Q20" s="46">
        <v>2021</v>
      </c>
      <c r="R20" s="49">
        <v>53488</v>
      </c>
      <c r="S20" s="54" t="s">
        <v>146</v>
      </c>
      <c r="T20" s="13"/>
      <c r="U20" s="14"/>
      <c r="W20" s="12"/>
    </row>
    <row r="21" spans="3:23" s="11" customFormat="1" ht="39" customHeight="1" x14ac:dyDescent="0.25">
      <c r="C21" s="43">
        <f t="shared" si="0"/>
        <v>16</v>
      </c>
      <c r="D21" s="46">
        <v>24</v>
      </c>
      <c r="E21" s="46">
        <v>5</v>
      </c>
      <c r="F21" s="46">
        <v>2021</v>
      </c>
      <c r="G21" s="50">
        <v>6011780</v>
      </c>
      <c r="H21" s="50" t="s">
        <v>98</v>
      </c>
      <c r="I21" s="47" t="s">
        <v>42</v>
      </c>
      <c r="J21" s="46" t="s">
        <v>35</v>
      </c>
      <c r="K21" s="46" t="s">
        <v>36</v>
      </c>
      <c r="L21" s="46" t="s">
        <v>147</v>
      </c>
      <c r="M21" s="46">
        <v>3.5</v>
      </c>
      <c r="N21" s="48">
        <v>836</v>
      </c>
      <c r="O21" s="46">
        <v>28</v>
      </c>
      <c r="P21" s="46">
        <v>5</v>
      </c>
      <c r="Q21" s="46">
        <v>2021</v>
      </c>
      <c r="R21" s="51">
        <v>53489</v>
      </c>
      <c r="S21" s="54" t="s">
        <v>59</v>
      </c>
      <c r="T21" s="13"/>
      <c r="U21" s="14"/>
      <c r="W21" s="12"/>
    </row>
    <row r="22" spans="3:23" s="11" customFormat="1" ht="39" customHeight="1" x14ac:dyDescent="0.25">
      <c r="C22" s="43">
        <f t="shared" si="0"/>
        <v>17</v>
      </c>
      <c r="D22" s="46">
        <v>31</v>
      </c>
      <c r="E22" s="46">
        <v>5</v>
      </c>
      <c r="F22" s="46">
        <v>2021</v>
      </c>
      <c r="G22" s="50">
        <v>6011780</v>
      </c>
      <c r="H22" s="50" t="s">
        <v>98</v>
      </c>
      <c r="I22" s="47" t="s">
        <v>42</v>
      </c>
      <c r="J22" s="46" t="s">
        <v>35</v>
      </c>
      <c r="K22" s="46" t="s">
        <v>36</v>
      </c>
      <c r="L22" s="46" t="s">
        <v>148</v>
      </c>
      <c r="M22" s="46">
        <v>4.5</v>
      </c>
      <c r="N22" s="48">
        <v>1658</v>
      </c>
      <c r="O22" s="46">
        <v>7</v>
      </c>
      <c r="P22" s="46">
        <v>5</v>
      </c>
      <c r="Q22" s="46">
        <v>2021</v>
      </c>
      <c r="R22" s="51">
        <v>53490</v>
      </c>
      <c r="S22" s="54" t="s">
        <v>59</v>
      </c>
      <c r="T22" s="13"/>
      <c r="U22" s="14"/>
      <c r="W22" s="12"/>
    </row>
    <row r="23" spans="3:23" s="11" customFormat="1" ht="47.25" customHeight="1" x14ac:dyDescent="0.25">
      <c r="C23" s="43">
        <f t="shared" si="0"/>
        <v>18</v>
      </c>
      <c r="D23" s="46">
        <v>2</v>
      </c>
      <c r="E23" s="46">
        <v>6</v>
      </c>
      <c r="F23" s="46">
        <v>2021</v>
      </c>
      <c r="G23" s="50">
        <v>12425397</v>
      </c>
      <c r="H23" s="50" t="s">
        <v>52</v>
      </c>
      <c r="I23" s="46" t="s">
        <v>53</v>
      </c>
      <c r="J23" s="46" t="s">
        <v>54</v>
      </c>
      <c r="K23" s="46" t="s">
        <v>55</v>
      </c>
      <c r="L23" s="46" t="s">
        <v>149</v>
      </c>
      <c r="M23" s="46">
        <v>1.5</v>
      </c>
      <c r="N23" s="48">
        <v>358.5</v>
      </c>
      <c r="O23" s="46">
        <v>7</v>
      </c>
      <c r="P23" s="46">
        <v>6</v>
      </c>
      <c r="Q23" s="46">
        <v>2021</v>
      </c>
      <c r="R23" s="49">
        <v>53494</v>
      </c>
      <c r="S23" s="53" t="s">
        <v>131</v>
      </c>
      <c r="T23" s="13"/>
      <c r="U23" s="14"/>
      <c r="W23" s="12"/>
    </row>
    <row r="24" spans="3:23" s="11" customFormat="1" ht="39" customHeight="1" x14ac:dyDescent="0.25">
      <c r="C24" s="43">
        <f t="shared" si="0"/>
        <v>19</v>
      </c>
      <c r="D24" s="46">
        <v>2</v>
      </c>
      <c r="E24" s="46">
        <v>6</v>
      </c>
      <c r="F24" s="46">
        <v>2021</v>
      </c>
      <c r="G24" s="50">
        <v>37032062</v>
      </c>
      <c r="H24" s="50" t="s">
        <v>51</v>
      </c>
      <c r="I24" s="47" t="s">
        <v>34</v>
      </c>
      <c r="J24" s="46" t="s">
        <v>35</v>
      </c>
      <c r="K24" s="46" t="s">
        <v>36</v>
      </c>
      <c r="L24" s="46" t="s">
        <v>149</v>
      </c>
      <c r="M24" s="46">
        <v>1.5</v>
      </c>
      <c r="N24" s="48">
        <v>340.9</v>
      </c>
      <c r="O24" s="46">
        <v>4</v>
      </c>
      <c r="P24" s="46">
        <v>6</v>
      </c>
      <c r="Q24" s="46">
        <v>2021</v>
      </c>
      <c r="R24" s="51">
        <v>53498</v>
      </c>
      <c r="S24" s="50" t="s">
        <v>73</v>
      </c>
      <c r="T24" s="13"/>
      <c r="U24" s="14"/>
      <c r="W24" s="12"/>
    </row>
    <row r="25" spans="3:23" s="11" customFormat="1" ht="39" customHeight="1" x14ac:dyDescent="0.25">
      <c r="C25" s="43">
        <f t="shared" si="0"/>
        <v>20</v>
      </c>
      <c r="D25" s="46">
        <v>24</v>
      </c>
      <c r="E25" s="46">
        <v>5</v>
      </c>
      <c r="F25" s="46">
        <v>2021</v>
      </c>
      <c r="G25" s="50">
        <v>88185087</v>
      </c>
      <c r="H25" s="50" t="s">
        <v>56</v>
      </c>
      <c r="I25" s="46" t="s">
        <v>57</v>
      </c>
      <c r="J25" s="46" t="s">
        <v>54</v>
      </c>
      <c r="K25" s="46" t="s">
        <v>55</v>
      </c>
      <c r="L25" s="46" t="s">
        <v>130</v>
      </c>
      <c r="M25" s="46">
        <v>4.5</v>
      </c>
      <c r="N25" s="48">
        <v>1117</v>
      </c>
      <c r="O25" s="46">
        <v>2</v>
      </c>
      <c r="P25" s="46">
        <v>6</v>
      </c>
      <c r="Q25" s="46">
        <v>2021</v>
      </c>
      <c r="R25" s="51">
        <v>53499</v>
      </c>
      <c r="S25" s="53" t="s">
        <v>150</v>
      </c>
      <c r="T25" s="13"/>
      <c r="U25" s="14"/>
      <c r="W25" s="12"/>
    </row>
    <row r="26" spans="3:23" s="11" customFormat="1" ht="39" customHeight="1" x14ac:dyDescent="0.25">
      <c r="C26" s="43">
        <f t="shared" si="0"/>
        <v>21</v>
      </c>
      <c r="D26" s="46">
        <v>10</v>
      </c>
      <c r="E26" s="46">
        <v>5</v>
      </c>
      <c r="F26" s="46">
        <v>2021</v>
      </c>
      <c r="G26" s="50">
        <v>11966645</v>
      </c>
      <c r="H26" s="50" t="s">
        <v>151</v>
      </c>
      <c r="I26" s="46" t="s">
        <v>152</v>
      </c>
      <c r="J26" s="46" t="s">
        <v>39</v>
      </c>
      <c r="K26" s="46" t="s">
        <v>40</v>
      </c>
      <c r="L26" s="46" t="s">
        <v>75</v>
      </c>
      <c r="M26" s="46">
        <v>1.5</v>
      </c>
      <c r="N26" s="48">
        <v>123.33</v>
      </c>
      <c r="O26" s="46">
        <v>13</v>
      </c>
      <c r="P26" s="46">
        <v>5</v>
      </c>
      <c r="Q26" s="46">
        <v>2021</v>
      </c>
      <c r="R26" s="51">
        <v>53510</v>
      </c>
      <c r="S26" s="54" t="s">
        <v>153</v>
      </c>
      <c r="T26" s="13"/>
      <c r="U26" s="14"/>
      <c r="W26" s="12"/>
    </row>
    <row r="27" spans="3:23" s="11" customFormat="1" ht="39" customHeight="1" x14ac:dyDescent="0.25">
      <c r="C27" s="43">
        <f t="shared" si="0"/>
        <v>22</v>
      </c>
      <c r="D27" s="46">
        <v>8</v>
      </c>
      <c r="E27" s="46">
        <v>6</v>
      </c>
      <c r="F27" s="46">
        <v>2021</v>
      </c>
      <c r="G27" s="50">
        <v>42658187</v>
      </c>
      <c r="H27" s="50" t="s">
        <v>63</v>
      </c>
      <c r="I27" s="46" t="s">
        <v>64</v>
      </c>
      <c r="J27" s="46" t="s">
        <v>61</v>
      </c>
      <c r="K27" s="46" t="s">
        <v>62</v>
      </c>
      <c r="L27" s="46" t="s">
        <v>154</v>
      </c>
      <c r="M27" s="46">
        <v>2.5</v>
      </c>
      <c r="N27" s="48">
        <v>762.5</v>
      </c>
      <c r="O27" s="46">
        <v>14</v>
      </c>
      <c r="P27" s="46">
        <v>6</v>
      </c>
      <c r="Q27" s="46">
        <v>2021</v>
      </c>
      <c r="R27" s="49">
        <v>53512</v>
      </c>
      <c r="S27" s="53" t="s">
        <v>108</v>
      </c>
      <c r="T27" s="13"/>
      <c r="U27" s="14"/>
      <c r="W27" s="12"/>
    </row>
    <row r="28" spans="3:23" s="11" customFormat="1" ht="39" customHeight="1" x14ac:dyDescent="0.25">
      <c r="C28" s="43">
        <f t="shared" si="0"/>
        <v>23</v>
      </c>
      <c r="D28" s="46">
        <v>8</v>
      </c>
      <c r="E28" s="46">
        <v>6</v>
      </c>
      <c r="F28" s="46">
        <v>2021</v>
      </c>
      <c r="G28" s="50">
        <v>46375368</v>
      </c>
      <c r="H28" s="50" t="s">
        <v>101</v>
      </c>
      <c r="I28" s="46" t="s">
        <v>42</v>
      </c>
      <c r="J28" s="46" t="s">
        <v>35</v>
      </c>
      <c r="K28" s="46" t="s">
        <v>36</v>
      </c>
      <c r="L28" s="46" t="s">
        <v>154</v>
      </c>
      <c r="M28" s="46">
        <v>2.5</v>
      </c>
      <c r="N28" s="48">
        <v>870.5</v>
      </c>
      <c r="O28" s="46">
        <v>14</v>
      </c>
      <c r="P28" s="46">
        <v>6</v>
      </c>
      <c r="Q28" s="46">
        <v>2021</v>
      </c>
      <c r="R28" s="56">
        <v>53517</v>
      </c>
      <c r="S28" s="53" t="s">
        <v>110</v>
      </c>
      <c r="T28" s="13"/>
      <c r="U28" s="14"/>
      <c r="W28" s="12"/>
    </row>
    <row r="29" spans="3:23" s="11" customFormat="1" ht="39" customHeight="1" x14ac:dyDescent="0.25">
      <c r="C29" s="43">
        <f t="shared" si="0"/>
        <v>24</v>
      </c>
      <c r="D29" s="46">
        <v>9</v>
      </c>
      <c r="E29" s="46">
        <v>6</v>
      </c>
      <c r="F29" s="46">
        <v>2021</v>
      </c>
      <c r="G29" s="50">
        <v>39435687</v>
      </c>
      <c r="H29" s="50" t="s">
        <v>58</v>
      </c>
      <c r="I29" s="46" t="s">
        <v>100</v>
      </c>
      <c r="J29" s="46" t="s">
        <v>35</v>
      </c>
      <c r="K29" s="46" t="s">
        <v>36</v>
      </c>
      <c r="L29" s="46" t="s">
        <v>155</v>
      </c>
      <c r="M29" s="46">
        <v>1.5</v>
      </c>
      <c r="N29" s="48">
        <v>434</v>
      </c>
      <c r="O29" s="46">
        <v>14</v>
      </c>
      <c r="P29" s="46">
        <v>6</v>
      </c>
      <c r="Q29" s="46">
        <v>2021</v>
      </c>
      <c r="R29" s="53">
        <v>53532</v>
      </c>
      <c r="S29" s="53" t="s">
        <v>59</v>
      </c>
      <c r="T29" s="13"/>
      <c r="U29" s="14"/>
      <c r="W29" s="12"/>
    </row>
    <row r="30" spans="3:23" s="11" customFormat="1" ht="48" customHeight="1" x14ac:dyDescent="0.25">
      <c r="C30" s="43">
        <f t="shared" si="0"/>
        <v>25</v>
      </c>
      <c r="D30" s="46">
        <v>17</v>
      </c>
      <c r="E30" s="46">
        <v>5</v>
      </c>
      <c r="F30" s="46">
        <v>2021</v>
      </c>
      <c r="G30" s="50">
        <v>29200121</v>
      </c>
      <c r="H30" s="50" t="s">
        <v>82</v>
      </c>
      <c r="I30" s="46" t="s">
        <v>83</v>
      </c>
      <c r="J30" s="46" t="s">
        <v>78</v>
      </c>
      <c r="K30" s="46" t="s">
        <v>79</v>
      </c>
      <c r="L30" s="46" t="s">
        <v>109</v>
      </c>
      <c r="M30" s="46">
        <v>3.5</v>
      </c>
      <c r="N30" s="48">
        <v>1133</v>
      </c>
      <c r="O30" s="46">
        <v>26</v>
      </c>
      <c r="P30" s="46">
        <v>5</v>
      </c>
      <c r="Q30" s="46">
        <v>2021</v>
      </c>
      <c r="R30" s="53">
        <v>5747</v>
      </c>
      <c r="S30" s="53" t="s">
        <v>156</v>
      </c>
      <c r="T30" s="13"/>
      <c r="U30" s="14"/>
      <c r="W30" s="12"/>
    </row>
    <row r="31" spans="3:23" s="11" customFormat="1" ht="46.5" customHeight="1" x14ac:dyDescent="0.25">
      <c r="C31" s="43">
        <f t="shared" si="0"/>
        <v>26</v>
      </c>
      <c r="D31" s="46">
        <v>17</v>
      </c>
      <c r="E31" s="46">
        <v>5</v>
      </c>
      <c r="F31" s="46">
        <v>2021</v>
      </c>
      <c r="G31" s="50">
        <v>66193788</v>
      </c>
      <c r="H31" s="50" t="s">
        <v>80</v>
      </c>
      <c r="I31" s="46" t="s">
        <v>81</v>
      </c>
      <c r="J31" s="46" t="s">
        <v>78</v>
      </c>
      <c r="K31" s="46" t="s">
        <v>79</v>
      </c>
      <c r="L31" s="46" t="s">
        <v>109</v>
      </c>
      <c r="M31" s="46">
        <v>3.5</v>
      </c>
      <c r="N31" s="48">
        <v>1118</v>
      </c>
      <c r="O31" s="46">
        <v>27</v>
      </c>
      <c r="P31" s="46">
        <v>5</v>
      </c>
      <c r="Q31" s="46">
        <v>2021</v>
      </c>
      <c r="R31" s="53">
        <v>5748</v>
      </c>
      <c r="S31" s="53" t="s">
        <v>156</v>
      </c>
      <c r="T31" s="13"/>
      <c r="U31" s="14"/>
      <c r="W31" s="12"/>
    </row>
    <row r="32" spans="3:23" s="11" customFormat="1" ht="45.75" customHeight="1" x14ac:dyDescent="0.25">
      <c r="C32" s="43">
        <f t="shared" si="0"/>
        <v>27</v>
      </c>
      <c r="D32" s="46">
        <v>17</v>
      </c>
      <c r="E32" s="46">
        <v>5</v>
      </c>
      <c r="F32" s="46">
        <v>2021</v>
      </c>
      <c r="G32" s="50">
        <v>19947186</v>
      </c>
      <c r="H32" s="50" t="s">
        <v>84</v>
      </c>
      <c r="I32" s="46" t="s">
        <v>85</v>
      </c>
      <c r="J32" s="46" t="s">
        <v>78</v>
      </c>
      <c r="K32" s="46" t="s">
        <v>79</v>
      </c>
      <c r="L32" s="46" t="s">
        <v>109</v>
      </c>
      <c r="M32" s="46">
        <v>3.5</v>
      </c>
      <c r="N32" s="48">
        <v>1135</v>
      </c>
      <c r="O32" s="46">
        <v>25</v>
      </c>
      <c r="P32" s="46">
        <v>5</v>
      </c>
      <c r="Q32" s="46">
        <v>2021</v>
      </c>
      <c r="R32" s="53">
        <v>5749</v>
      </c>
      <c r="S32" s="53" t="s">
        <v>156</v>
      </c>
      <c r="T32" s="13"/>
      <c r="U32" s="14"/>
      <c r="W32" s="12"/>
    </row>
    <row r="33" spans="3:23" s="11" customFormat="1" ht="39" customHeight="1" x14ac:dyDescent="0.25">
      <c r="C33" s="43">
        <f t="shared" si="0"/>
        <v>28</v>
      </c>
      <c r="D33" s="46">
        <v>1</v>
      </c>
      <c r="E33" s="46">
        <v>6</v>
      </c>
      <c r="F33" s="46">
        <v>2021</v>
      </c>
      <c r="G33" s="50">
        <v>29501318</v>
      </c>
      <c r="H33" s="50" t="s">
        <v>86</v>
      </c>
      <c r="I33" s="46" t="s">
        <v>157</v>
      </c>
      <c r="J33" s="46" t="s">
        <v>78</v>
      </c>
      <c r="K33" s="46" t="s">
        <v>79</v>
      </c>
      <c r="L33" s="46" t="s">
        <v>142</v>
      </c>
      <c r="M33" s="46">
        <v>3.5</v>
      </c>
      <c r="N33" s="48">
        <v>1005</v>
      </c>
      <c r="O33" s="46">
        <v>9</v>
      </c>
      <c r="P33" s="46">
        <v>6</v>
      </c>
      <c r="Q33" s="46">
        <v>2021</v>
      </c>
      <c r="R33" s="53">
        <v>5751</v>
      </c>
      <c r="S33" s="53" t="s">
        <v>158</v>
      </c>
      <c r="T33" s="13"/>
      <c r="U33" s="14"/>
      <c r="W33" s="12"/>
    </row>
    <row r="34" spans="3:23" s="11" customFormat="1" ht="46.5" customHeight="1" x14ac:dyDescent="0.25">
      <c r="C34" s="43">
        <f t="shared" si="0"/>
        <v>29</v>
      </c>
      <c r="D34" s="51">
        <v>4</v>
      </c>
      <c r="E34" s="51">
        <v>5</v>
      </c>
      <c r="F34" s="51">
        <v>2021</v>
      </c>
      <c r="G34" s="57">
        <v>25871501</v>
      </c>
      <c r="H34" s="57" t="s">
        <v>102</v>
      </c>
      <c r="I34" s="51" t="s">
        <v>88</v>
      </c>
      <c r="J34" s="51" t="s">
        <v>89</v>
      </c>
      <c r="K34" s="51" t="s">
        <v>90</v>
      </c>
      <c r="L34" s="51" t="s">
        <v>118</v>
      </c>
      <c r="M34" s="51">
        <v>3.5</v>
      </c>
      <c r="N34" s="48">
        <v>565.75</v>
      </c>
      <c r="O34" s="51">
        <v>19</v>
      </c>
      <c r="P34" s="51">
        <v>5</v>
      </c>
      <c r="Q34" s="51">
        <v>2021</v>
      </c>
      <c r="R34" s="56">
        <v>53404</v>
      </c>
      <c r="S34" s="56" t="s">
        <v>119</v>
      </c>
      <c r="T34" s="13"/>
      <c r="U34" s="14"/>
      <c r="W34" s="12"/>
    </row>
    <row r="35" spans="3:23" s="11" customFormat="1" ht="48.75" customHeight="1" x14ac:dyDescent="0.25">
      <c r="C35" s="43">
        <f t="shared" si="0"/>
        <v>30</v>
      </c>
      <c r="D35" s="46">
        <v>24</v>
      </c>
      <c r="E35" s="46">
        <v>5</v>
      </c>
      <c r="F35" s="46">
        <v>2021</v>
      </c>
      <c r="G35" s="50">
        <v>18234194</v>
      </c>
      <c r="H35" s="50" t="s">
        <v>159</v>
      </c>
      <c r="I35" s="46" t="s">
        <v>88</v>
      </c>
      <c r="J35" s="46" t="s">
        <v>89</v>
      </c>
      <c r="K35" s="46" t="s">
        <v>90</v>
      </c>
      <c r="L35" s="51" t="s">
        <v>147</v>
      </c>
      <c r="M35" s="51">
        <v>3.5</v>
      </c>
      <c r="N35" s="48">
        <v>860</v>
      </c>
      <c r="O35" s="46">
        <v>2</v>
      </c>
      <c r="P35" s="46">
        <v>6</v>
      </c>
      <c r="Q35" s="46">
        <v>2021</v>
      </c>
      <c r="R35" s="53">
        <v>53464</v>
      </c>
      <c r="S35" s="53" t="s">
        <v>160</v>
      </c>
      <c r="T35" s="13"/>
      <c r="U35" s="14"/>
      <c r="W35" s="12"/>
    </row>
    <row r="36" spans="3:23" s="11" customFormat="1" ht="45" customHeight="1" x14ac:dyDescent="0.25">
      <c r="C36" s="43">
        <f t="shared" si="0"/>
        <v>31</v>
      </c>
      <c r="D36" s="46">
        <v>31</v>
      </c>
      <c r="E36" s="46">
        <v>5</v>
      </c>
      <c r="F36" s="46">
        <v>2021</v>
      </c>
      <c r="G36" s="50">
        <v>51581035</v>
      </c>
      <c r="H36" s="50" t="s">
        <v>161</v>
      </c>
      <c r="I36" s="46" t="s">
        <v>88</v>
      </c>
      <c r="J36" s="46" t="s">
        <v>92</v>
      </c>
      <c r="K36" s="46" t="s">
        <v>90</v>
      </c>
      <c r="L36" s="46" t="s">
        <v>148</v>
      </c>
      <c r="M36" s="46">
        <v>4.5</v>
      </c>
      <c r="N36" s="48">
        <v>1680</v>
      </c>
      <c r="O36" s="46">
        <v>10</v>
      </c>
      <c r="P36" s="46">
        <v>6</v>
      </c>
      <c r="Q36" s="46">
        <v>2021</v>
      </c>
      <c r="R36" s="53">
        <v>53481</v>
      </c>
      <c r="S36" s="53" t="s">
        <v>162</v>
      </c>
      <c r="T36" s="13"/>
      <c r="U36" s="14"/>
      <c r="W36" s="12"/>
    </row>
    <row r="37" spans="3:23" s="11" customFormat="1" ht="39" customHeight="1" x14ac:dyDescent="0.25">
      <c r="C37" s="43">
        <f t="shared" si="0"/>
        <v>32</v>
      </c>
      <c r="D37" s="46">
        <v>25</v>
      </c>
      <c r="E37" s="46">
        <v>5</v>
      </c>
      <c r="F37" s="46">
        <v>2021</v>
      </c>
      <c r="G37" s="50">
        <v>67363652</v>
      </c>
      <c r="H37" s="50" t="s">
        <v>94</v>
      </c>
      <c r="I37" s="46" t="s">
        <v>48</v>
      </c>
      <c r="J37" s="46" t="s">
        <v>49</v>
      </c>
      <c r="K37" s="46" t="s">
        <v>50</v>
      </c>
      <c r="L37" s="46" t="s">
        <v>137</v>
      </c>
      <c r="M37" s="46">
        <v>0.5</v>
      </c>
      <c r="N37" s="48">
        <v>153</v>
      </c>
      <c r="O37" s="46">
        <v>31</v>
      </c>
      <c r="P37" s="46">
        <v>5</v>
      </c>
      <c r="Q37" s="46">
        <v>2021</v>
      </c>
      <c r="R37" s="53">
        <v>53472</v>
      </c>
      <c r="S37" s="53" t="s">
        <v>163</v>
      </c>
      <c r="T37" s="13"/>
      <c r="U37" s="14"/>
      <c r="W37" s="12"/>
    </row>
    <row r="38" spans="3:23" s="11" customFormat="1" ht="46.5" customHeight="1" x14ac:dyDescent="0.25">
      <c r="C38" s="43">
        <f t="shared" si="0"/>
        <v>33</v>
      </c>
      <c r="D38" s="46">
        <v>25</v>
      </c>
      <c r="E38" s="46">
        <v>5</v>
      </c>
      <c r="F38" s="46">
        <v>2021</v>
      </c>
      <c r="G38" s="50">
        <v>31597289</v>
      </c>
      <c r="H38" s="50" t="s">
        <v>164</v>
      </c>
      <c r="I38" s="46" t="s">
        <v>165</v>
      </c>
      <c r="J38" s="46" t="s">
        <v>94</v>
      </c>
      <c r="K38" s="46" t="s">
        <v>95</v>
      </c>
      <c r="L38" s="46" t="s">
        <v>137</v>
      </c>
      <c r="M38" s="46">
        <v>0.5</v>
      </c>
      <c r="N38" s="48">
        <v>120</v>
      </c>
      <c r="O38" s="46">
        <v>31</v>
      </c>
      <c r="P38" s="46">
        <v>5</v>
      </c>
      <c r="Q38" s="46">
        <v>2021</v>
      </c>
      <c r="R38" s="53">
        <v>53473</v>
      </c>
      <c r="S38" s="53" t="s">
        <v>163</v>
      </c>
      <c r="T38" s="13"/>
      <c r="U38" s="14"/>
      <c r="W38" s="12"/>
    </row>
    <row r="39" spans="3:23" s="11" customFormat="1" ht="41.25" customHeight="1" x14ac:dyDescent="0.25">
      <c r="C39" s="43">
        <f t="shared" si="0"/>
        <v>34</v>
      </c>
      <c r="D39" s="46">
        <v>31</v>
      </c>
      <c r="E39" s="46">
        <v>5</v>
      </c>
      <c r="F39" s="46">
        <v>2021</v>
      </c>
      <c r="G39" s="50">
        <v>21627134</v>
      </c>
      <c r="H39" s="50" t="s">
        <v>106</v>
      </c>
      <c r="I39" s="46" t="s">
        <v>107</v>
      </c>
      <c r="J39" s="46" t="s">
        <v>94</v>
      </c>
      <c r="K39" s="46" t="s">
        <v>95</v>
      </c>
      <c r="L39" s="46" t="s">
        <v>166</v>
      </c>
      <c r="M39" s="46">
        <v>2.5</v>
      </c>
      <c r="N39" s="48">
        <v>651.5</v>
      </c>
      <c r="O39" s="46">
        <v>3</v>
      </c>
      <c r="P39" s="46">
        <v>6</v>
      </c>
      <c r="Q39" s="46">
        <v>2021</v>
      </c>
      <c r="R39" s="53">
        <v>53476</v>
      </c>
      <c r="S39" s="53" t="s">
        <v>108</v>
      </c>
      <c r="T39" s="13"/>
      <c r="U39" s="14"/>
      <c r="W39" s="12"/>
    </row>
    <row r="40" spans="3:23" s="11" customFormat="1" ht="42.75" customHeight="1" x14ac:dyDescent="0.25">
      <c r="C40" s="43">
        <f t="shared" si="0"/>
        <v>35</v>
      </c>
      <c r="D40" s="46">
        <v>14</v>
      </c>
      <c r="E40" s="46">
        <v>6</v>
      </c>
      <c r="F40" s="46">
        <v>2021</v>
      </c>
      <c r="G40" s="50">
        <v>21627134</v>
      </c>
      <c r="H40" s="50" t="s">
        <v>106</v>
      </c>
      <c r="I40" s="46" t="s">
        <v>107</v>
      </c>
      <c r="J40" s="46" t="s">
        <v>94</v>
      </c>
      <c r="K40" s="46" t="s">
        <v>95</v>
      </c>
      <c r="L40" s="46" t="s">
        <v>154</v>
      </c>
      <c r="M40" s="46">
        <v>2.5</v>
      </c>
      <c r="N40" s="48">
        <v>821.5</v>
      </c>
      <c r="O40" s="46">
        <v>14</v>
      </c>
      <c r="P40" s="46">
        <v>5</v>
      </c>
      <c r="Q40" s="46">
        <v>2021</v>
      </c>
      <c r="R40" s="53">
        <v>53508</v>
      </c>
      <c r="S40" s="53" t="s">
        <v>108</v>
      </c>
      <c r="T40" s="13"/>
      <c r="U40" s="14"/>
      <c r="W40" s="12"/>
    </row>
    <row r="41" spans="3:23" s="11" customFormat="1" ht="46.5" customHeight="1" x14ac:dyDescent="0.25">
      <c r="C41" s="43">
        <f t="shared" si="0"/>
        <v>36</v>
      </c>
      <c r="D41" s="46">
        <v>6</v>
      </c>
      <c r="E41" s="46">
        <v>5</v>
      </c>
      <c r="F41" s="46">
        <v>2021</v>
      </c>
      <c r="G41" s="50">
        <v>61795321</v>
      </c>
      <c r="H41" s="46" t="s">
        <v>167</v>
      </c>
      <c r="I41" s="46" t="s">
        <v>168</v>
      </c>
      <c r="J41" s="46" t="s">
        <v>96</v>
      </c>
      <c r="K41" s="46" t="s">
        <v>97</v>
      </c>
      <c r="L41" s="46" t="s">
        <v>169</v>
      </c>
      <c r="M41" s="46">
        <v>7.5</v>
      </c>
      <c r="N41" s="48">
        <v>1935.7</v>
      </c>
      <c r="O41" s="46">
        <v>24</v>
      </c>
      <c r="P41" s="46">
        <v>5</v>
      </c>
      <c r="Q41" s="46">
        <v>2021</v>
      </c>
      <c r="R41" s="53">
        <v>53450</v>
      </c>
      <c r="S41" s="53" t="s">
        <v>170</v>
      </c>
      <c r="T41" s="13"/>
      <c r="U41" s="14"/>
      <c r="W41" s="12"/>
    </row>
    <row r="42" spans="3:23" s="11" customFormat="1" ht="45.75" customHeight="1" x14ac:dyDescent="0.25">
      <c r="C42" s="43">
        <f t="shared" si="0"/>
        <v>37</v>
      </c>
      <c r="D42" s="46">
        <v>6</v>
      </c>
      <c r="E42" s="46">
        <v>5</v>
      </c>
      <c r="F42" s="46">
        <v>2021</v>
      </c>
      <c r="G42" s="50">
        <v>41812425</v>
      </c>
      <c r="H42" s="50" t="s">
        <v>171</v>
      </c>
      <c r="I42" s="51" t="s">
        <v>172</v>
      </c>
      <c r="J42" s="46" t="s">
        <v>96</v>
      </c>
      <c r="K42" s="46" t="s">
        <v>97</v>
      </c>
      <c r="L42" s="46" t="s">
        <v>169</v>
      </c>
      <c r="M42" s="46">
        <v>7.5</v>
      </c>
      <c r="N42" s="48">
        <v>1694</v>
      </c>
      <c r="O42" s="46">
        <v>24</v>
      </c>
      <c r="P42" s="46">
        <v>5</v>
      </c>
      <c r="Q42" s="46">
        <v>2021</v>
      </c>
      <c r="R42" s="53">
        <v>53451</v>
      </c>
      <c r="S42" s="53" t="s">
        <v>170</v>
      </c>
      <c r="T42" s="13"/>
      <c r="U42" s="14"/>
      <c r="W42" s="12"/>
    </row>
    <row r="43" spans="3:23" s="11" customFormat="1" ht="43.5" customHeight="1" x14ac:dyDescent="0.25">
      <c r="C43" s="43">
        <f t="shared" si="0"/>
        <v>38</v>
      </c>
      <c r="D43" s="46">
        <v>6</v>
      </c>
      <c r="E43" s="46">
        <v>5</v>
      </c>
      <c r="F43" s="46">
        <v>2021</v>
      </c>
      <c r="G43" s="50">
        <v>42634008</v>
      </c>
      <c r="H43" s="50" t="s">
        <v>173</v>
      </c>
      <c r="I43" s="46" t="s">
        <v>174</v>
      </c>
      <c r="J43" s="46" t="s">
        <v>96</v>
      </c>
      <c r="K43" s="46" t="s">
        <v>97</v>
      </c>
      <c r="L43" s="46" t="s">
        <v>169</v>
      </c>
      <c r="M43" s="46">
        <v>7.5</v>
      </c>
      <c r="N43" s="48">
        <v>1899.3</v>
      </c>
      <c r="O43" s="46">
        <v>24</v>
      </c>
      <c r="P43" s="46">
        <v>5</v>
      </c>
      <c r="Q43" s="46">
        <v>2021</v>
      </c>
      <c r="R43" s="53">
        <v>53452</v>
      </c>
      <c r="S43" s="53" t="s">
        <v>170</v>
      </c>
      <c r="T43" s="13"/>
      <c r="U43" s="14"/>
      <c r="W43" s="12"/>
    </row>
    <row r="44" spans="3:23" s="11" customFormat="1" ht="44.25" customHeight="1" x14ac:dyDescent="0.25">
      <c r="C44" s="43">
        <f t="shared" si="0"/>
        <v>39</v>
      </c>
      <c r="D44" s="46">
        <v>6</v>
      </c>
      <c r="E44" s="46">
        <v>5</v>
      </c>
      <c r="F44" s="46">
        <v>2021</v>
      </c>
      <c r="G44" s="50">
        <v>67437834</v>
      </c>
      <c r="H44" s="50" t="s">
        <v>175</v>
      </c>
      <c r="I44" s="46" t="s">
        <v>172</v>
      </c>
      <c r="J44" s="46" t="s">
        <v>96</v>
      </c>
      <c r="K44" s="46" t="s">
        <v>97</v>
      </c>
      <c r="L44" s="46" t="s">
        <v>169</v>
      </c>
      <c r="M44" s="46">
        <v>7.5</v>
      </c>
      <c r="N44" s="48">
        <v>1660.3</v>
      </c>
      <c r="O44" s="46">
        <v>24</v>
      </c>
      <c r="P44" s="46">
        <v>5</v>
      </c>
      <c r="Q44" s="46">
        <v>2021</v>
      </c>
      <c r="R44" s="53">
        <v>53453</v>
      </c>
      <c r="S44" s="53" t="s">
        <v>170</v>
      </c>
      <c r="T44" s="13"/>
      <c r="U44" s="14"/>
      <c r="W44" s="12"/>
    </row>
    <row r="45" spans="3:23" s="11" customFormat="1" ht="45.75" customHeight="1" x14ac:dyDescent="0.25">
      <c r="C45" s="43">
        <f t="shared" si="0"/>
        <v>40</v>
      </c>
      <c r="D45" s="46">
        <v>24</v>
      </c>
      <c r="E45" s="46">
        <v>5</v>
      </c>
      <c r="F45" s="46">
        <v>2021</v>
      </c>
      <c r="G45" s="50">
        <v>80039685</v>
      </c>
      <c r="H45" s="49" t="s">
        <v>103</v>
      </c>
      <c r="I45" s="46" t="s">
        <v>176</v>
      </c>
      <c r="J45" s="46" t="s">
        <v>96</v>
      </c>
      <c r="K45" s="46" t="s">
        <v>97</v>
      </c>
      <c r="L45" s="46" t="s">
        <v>177</v>
      </c>
      <c r="M45" s="46">
        <v>2.5</v>
      </c>
      <c r="N45" s="48">
        <v>832</v>
      </c>
      <c r="O45" s="46">
        <v>31</v>
      </c>
      <c r="P45" s="46">
        <v>5</v>
      </c>
      <c r="Q45" s="46">
        <v>2021</v>
      </c>
      <c r="R45" s="53">
        <v>53455</v>
      </c>
      <c r="S45" s="53" t="s">
        <v>178</v>
      </c>
      <c r="T45" s="13"/>
      <c r="U45" s="14"/>
      <c r="W45" s="12"/>
    </row>
    <row r="46" spans="3:23" s="11" customFormat="1" ht="42.75" customHeight="1" x14ac:dyDescent="0.25">
      <c r="C46" s="43">
        <f t="shared" si="0"/>
        <v>41</v>
      </c>
      <c r="D46" s="49">
        <v>31</v>
      </c>
      <c r="E46" s="49">
        <v>5</v>
      </c>
      <c r="F46" s="49">
        <v>2021</v>
      </c>
      <c r="G46" s="50">
        <v>17631785</v>
      </c>
      <c r="H46" s="50" t="s">
        <v>179</v>
      </c>
      <c r="I46" s="49" t="s">
        <v>180</v>
      </c>
      <c r="J46" s="49" t="s">
        <v>181</v>
      </c>
      <c r="K46" s="49" t="s">
        <v>182</v>
      </c>
      <c r="L46" s="49" t="s">
        <v>143</v>
      </c>
      <c r="M46" s="49">
        <v>2.5</v>
      </c>
      <c r="N46" s="48">
        <v>868.75</v>
      </c>
      <c r="O46" s="49">
        <v>10</v>
      </c>
      <c r="P46" s="49">
        <v>6</v>
      </c>
      <c r="Q46" s="49">
        <v>2021</v>
      </c>
      <c r="R46" s="53">
        <v>53482</v>
      </c>
      <c r="S46" s="53" t="s">
        <v>183</v>
      </c>
      <c r="T46" s="13"/>
      <c r="U46" s="14"/>
      <c r="W46" s="12"/>
    </row>
    <row r="47" spans="3:23" s="11" customFormat="1" ht="39" customHeight="1" x14ac:dyDescent="0.25">
      <c r="C47" s="43">
        <f t="shared" si="0"/>
        <v>42</v>
      </c>
      <c r="D47" s="46">
        <v>28</v>
      </c>
      <c r="E47" s="46">
        <v>5</v>
      </c>
      <c r="F47" s="46">
        <v>2021</v>
      </c>
      <c r="G47" s="50">
        <v>11966645</v>
      </c>
      <c r="H47" s="50" t="s">
        <v>151</v>
      </c>
      <c r="I47" s="46" t="s">
        <v>152</v>
      </c>
      <c r="J47" s="46" t="s">
        <v>39</v>
      </c>
      <c r="K47" s="46" t="s">
        <v>40</v>
      </c>
      <c r="L47" s="46" t="s">
        <v>91</v>
      </c>
      <c r="M47" s="46">
        <v>0.5</v>
      </c>
      <c r="N47" s="48">
        <v>176</v>
      </c>
      <c r="O47" s="46">
        <v>7</v>
      </c>
      <c r="P47" s="46">
        <v>6</v>
      </c>
      <c r="Q47" s="46">
        <v>2021</v>
      </c>
      <c r="R47" s="53">
        <v>53483</v>
      </c>
      <c r="S47" s="53" t="s">
        <v>184</v>
      </c>
      <c r="T47" s="13"/>
      <c r="U47" s="14"/>
      <c r="W47" s="12"/>
    </row>
    <row r="48" spans="3:23" s="11" customFormat="1" ht="39" customHeight="1" x14ac:dyDescent="0.25">
      <c r="C48" s="43">
        <f t="shared" si="0"/>
        <v>43</v>
      </c>
      <c r="D48" s="46">
        <v>2</v>
      </c>
      <c r="E48" s="46">
        <v>6</v>
      </c>
      <c r="F48" s="46">
        <v>2021</v>
      </c>
      <c r="G48" s="50">
        <v>43502407</v>
      </c>
      <c r="H48" s="50" t="s">
        <v>70</v>
      </c>
      <c r="I48" s="46" t="s">
        <v>42</v>
      </c>
      <c r="J48" s="46" t="s">
        <v>35</v>
      </c>
      <c r="K48" s="46" t="s">
        <v>36</v>
      </c>
      <c r="L48" s="46" t="s">
        <v>185</v>
      </c>
      <c r="M48" s="46">
        <v>2.5</v>
      </c>
      <c r="N48" s="48">
        <v>952</v>
      </c>
      <c r="O48" s="46">
        <v>15</v>
      </c>
      <c r="P48" s="46">
        <v>6</v>
      </c>
      <c r="Q48" s="46">
        <v>2021</v>
      </c>
      <c r="R48" s="53">
        <v>53487</v>
      </c>
      <c r="S48" s="53" t="s">
        <v>144</v>
      </c>
      <c r="T48" s="13"/>
      <c r="U48" s="14"/>
      <c r="W48" s="12"/>
    </row>
    <row r="49" spans="3:23" s="11" customFormat="1" ht="66" customHeight="1" x14ac:dyDescent="0.25">
      <c r="C49" s="43">
        <f t="shared" si="0"/>
        <v>44</v>
      </c>
      <c r="D49" s="46">
        <v>31</v>
      </c>
      <c r="E49" s="46">
        <v>5</v>
      </c>
      <c r="F49" s="46">
        <v>2021</v>
      </c>
      <c r="G49" s="50">
        <v>26060590</v>
      </c>
      <c r="H49" s="50" t="s">
        <v>186</v>
      </c>
      <c r="I49" s="46" t="s">
        <v>187</v>
      </c>
      <c r="J49" s="46" t="s">
        <v>188</v>
      </c>
      <c r="K49" s="46" t="s">
        <v>189</v>
      </c>
      <c r="L49" s="58" t="s">
        <v>145</v>
      </c>
      <c r="M49" s="46">
        <v>5.5</v>
      </c>
      <c r="N49" s="48">
        <v>1579.51</v>
      </c>
      <c r="O49" s="46">
        <v>14</v>
      </c>
      <c r="P49" s="46">
        <v>6</v>
      </c>
      <c r="Q49" s="46">
        <v>2021</v>
      </c>
      <c r="R49" s="53">
        <v>53492</v>
      </c>
      <c r="S49" s="53" t="s">
        <v>190</v>
      </c>
      <c r="T49" s="13"/>
      <c r="U49" s="14"/>
      <c r="W49" s="12"/>
    </row>
    <row r="50" spans="3:23" s="11" customFormat="1" ht="42.75" customHeight="1" x14ac:dyDescent="0.25">
      <c r="C50" s="43">
        <f t="shared" si="0"/>
        <v>45</v>
      </c>
      <c r="D50" s="46">
        <v>2</v>
      </c>
      <c r="E50" s="46">
        <v>6</v>
      </c>
      <c r="F50" s="46">
        <v>2021</v>
      </c>
      <c r="G50" s="50">
        <v>91337534</v>
      </c>
      <c r="H50" s="50" t="s">
        <v>191</v>
      </c>
      <c r="I50" s="46" t="s">
        <v>107</v>
      </c>
      <c r="J50" s="46" t="s">
        <v>181</v>
      </c>
      <c r="K50" s="46" t="s">
        <v>182</v>
      </c>
      <c r="L50" s="46" t="s">
        <v>185</v>
      </c>
      <c r="M50" s="46">
        <v>2.5</v>
      </c>
      <c r="N50" s="48">
        <v>924</v>
      </c>
      <c r="O50" s="46">
        <v>10</v>
      </c>
      <c r="P50" s="46">
        <v>6</v>
      </c>
      <c r="Q50" s="46">
        <v>2021</v>
      </c>
      <c r="R50" s="53">
        <v>53493</v>
      </c>
      <c r="S50" s="53" t="s">
        <v>183</v>
      </c>
      <c r="T50" s="13"/>
      <c r="U50" s="14"/>
      <c r="W50" s="12"/>
    </row>
    <row r="51" spans="3:23" s="11" customFormat="1" ht="39" customHeight="1" x14ac:dyDescent="0.25">
      <c r="C51" s="43">
        <f t="shared" si="0"/>
        <v>46</v>
      </c>
      <c r="D51" s="46">
        <v>25</v>
      </c>
      <c r="E51" s="46">
        <v>5</v>
      </c>
      <c r="F51" s="46">
        <v>2021</v>
      </c>
      <c r="G51" s="50">
        <v>72934409</v>
      </c>
      <c r="H51" s="50" t="s">
        <v>37</v>
      </c>
      <c r="I51" s="46" t="s">
        <v>38</v>
      </c>
      <c r="J51" s="46" t="s">
        <v>39</v>
      </c>
      <c r="K51" s="46" t="s">
        <v>40</v>
      </c>
      <c r="L51" s="46" t="s">
        <v>137</v>
      </c>
      <c r="M51" s="46">
        <v>0.5</v>
      </c>
      <c r="N51" s="48">
        <v>114</v>
      </c>
      <c r="O51" s="46">
        <v>28</v>
      </c>
      <c r="P51" s="46">
        <v>5</v>
      </c>
      <c r="Q51" s="46">
        <v>2021</v>
      </c>
      <c r="R51" s="53">
        <v>53496</v>
      </c>
      <c r="S51" s="53" t="s">
        <v>192</v>
      </c>
      <c r="T51" s="13"/>
      <c r="U51" s="14"/>
      <c r="W51" s="12"/>
    </row>
    <row r="52" spans="3:23" s="11" customFormat="1" ht="39" customHeight="1" x14ac:dyDescent="0.25">
      <c r="C52" s="43">
        <f t="shared" si="0"/>
        <v>47</v>
      </c>
      <c r="D52" s="46">
        <v>17</v>
      </c>
      <c r="E52" s="46">
        <v>5</v>
      </c>
      <c r="F52" s="46">
        <v>2021</v>
      </c>
      <c r="G52" s="50">
        <v>47236043</v>
      </c>
      <c r="H52" s="46" t="s">
        <v>115</v>
      </c>
      <c r="I52" s="46" t="s">
        <v>116</v>
      </c>
      <c r="J52" s="46" t="s">
        <v>193</v>
      </c>
      <c r="K52" s="46" t="s">
        <v>194</v>
      </c>
      <c r="L52" s="46" t="s">
        <v>114</v>
      </c>
      <c r="M52" s="46">
        <v>1.5</v>
      </c>
      <c r="N52" s="48">
        <v>418.75</v>
      </c>
      <c r="O52" s="46">
        <v>1</v>
      </c>
      <c r="P52" s="46">
        <v>6</v>
      </c>
      <c r="Q52" s="46">
        <v>2021</v>
      </c>
      <c r="R52" s="53">
        <v>53497</v>
      </c>
      <c r="S52" s="53" t="s">
        <v>195</v>
      </c>
      <c r="T52" s="13"/>
      <c r="U52" s="14"/>
      <c r="W52" s="12"/>
    </row>
    <row r="53" spans="3:23" s="11" customFormat="1" ht="39" customHeight="1" x14ac:dyDescent="0.25">
      <c r="C53" s="43">
        <f t="shared" si="0"/>
        <v>48</v>
      </c>
      <c r="D53" s="46">
        <v>7</v>
      </c>
      <c r="E53" s="46">
        <v>6</v>
      </c>
      <c r="F53" s="46">
        <v>2021</v>
      </c>
      <c r="G53" s="50">
        <v>26295709</v>
      </c>
      <c r="H53" s="50" t="s">
        <v>41</v>
      </c>
      <c r="I53" s="46" t="s">
        <v>42</v>
      </c>
      <c r="J53" s="46" t="s">
        <v>35</v>
      </c>
      <c r="K53" s="46" t="s">
        <v>36</v>
      </c>
      <c r="L53" s="46" t="s">
        <v>93</v>
      </c>
      <c r="M53" s="46">
        <v>4.5</v>
      </c>
      <c r="N53" s="48">
        <v>1836</v>
      </c>
      <c r="O53" s="46">
        <v>14</v>
      </c>
      <c r="P53" s="46">
        <v>6</v>
      </c>
      <c r="Q53" s="46">
        <v>2021</v>
      </c>
      <c r="R53" s="53">
        <v>53505</v>
      </c>
      <c r="S53" s="53" t="s">
        <v>59</v>
      </c>
      <c r="T53" s="13"/>
      <c r="U53" s="14"/>
      <c r="W53" s="12"/>
    </row>
    <row r="54" spans="3:23" s="11" customFormat="1" ht="39" customHeight="1" x14ac:dyDescent="0.25">
      <c r="C54" s="43">
        <f t="shared" si="0"/>
        <v>49</v>
      </c>
      <c r="D54" s="46">
        <v>7</v>
      </c>
      <c r="E54" s="46">
        <v>6</v>
      </c>
      <c r="F54" s="46">
        <v>2021</v>
      </c>
      <c r="G54" s="50">
        <v>43502407</v>
      </c>
      <c r="H54" s="50" t="s">
        <v>70</v>
      </c>
      <c r="I54" s="46" t="s">
        <v>42</v>
      </c>
      <c r="J54" s="46" t="s">
        <v>35</v>
      </c>
      <c r="K54" s="46" t="s">
        <v>36</v>
      </c>
      <c r="L54" s="46" t="s">
        <v>196</v>
      </c>
      <c r="M54" s="46">
        <v>4.5</v>
      </c>
      <c r="N54" s="48">
        <v>1396.5</v>
      </c>
      <c r="O54" s="46">
        <v>15</v>
      </c>
      <c r="P54" s="46">
        <v>6</v>
      </c>
      <c r="Q54" s="46">
        <v>2021</v>
      </c>
      <c r="R54" s="53">
        <v>53506</v>
      </c>
      <c r="S54" s="53" t="s">
        <v>66</v>
      </c>
      <c r="T54" s="13"/>
      <c r="U54" s="14"/>
      <c r="W54" s="12"/>
    </row>
    <row r="55" spans="3:23" s="11" customFormat="1" ht="39" customHeight="1" x14ac:dyDescent="0.25">
      <c r="C55" s="43">
        <f t="shared" si="0"/>
        <v>50</v>
      </c>
      <c r="D55" s="46">
        <v>15</v>
      </c>
      <c r="E55" s="46">
        <v>6</v>
      </c>
      <c r="F55" s="46">
        <v>2021</v>
      </c>
      <c r="G55" s="50">
        <v>37032062</v>
      </c>
      <c r="H55" s="50" t="s">
        <v>51</v>
      </c>
      <c r="I55" s="46" t="s">
        <v>34</v>
      </c>
      <c r="J55" s="46" t="s">
        <v>35</v>
      </c>
      <c r="K55" s="46" t="s">
        <v>36</v>
      </c>
      <c r="L55" s="46" t="s">
        <v>197</v>
      </c>
      <c r="M55" s="46">
        <v>3.5</v>
      </c>
      <c r="N55" s="48">
        <v>887</v>
      </c>
      <c r="O55" s="46">
        <v>15</v>
      </c>
      <c r="P55" s="46">
        <v>6</v>
      </c>
      <c r="Q55" s="46">
        <v>2021</v>
      </c>
      <c r="R55" s="53">
        <v>53513</v>
      </c>
      <c r="S55" s="53" t="s">
        <v>59</v>
      </c>
      <c r="T55" s="13"/>
      <c r="U55" s="14"/>
      <c r="W55" s="12"/>
    </row>
    <row r="56" spans="3:23" s="11" customFormat="1" ht="39" customHeight="1" x14ac:dyDescent="0.25">
      <c r="C56" s="43">
        <f t="shared" si="0"/>
        <v>51</v>
      </c>
      <c r="D56" s="46">
        <v>16</v>
      </c>
      <c r="E56" s="46">
        <v>6</v>
      </c>
      <c r="F56" s="46">
        <v>2021</v>
      </c>
      <c r="G56" s="50">
        <v>46375368</v>
      </c>
      <c r="H56" s="50" t="s">
        <v>101</v>
      </c>
      <c r="I56" s="46" t="s">
        <v>42</v>
      </c>
      <c r="J56" s="46" t="s">
        <v>35</v>
      </c>
      <c r="K56" s="46" t="s">
        <v>36</v>
      </c>
      <c r="L56" s="46" t="s">
        <v>114</v>
      </c>
      <c r="M56" s="46">
        <v>1.5</v>
      </c>
      <c r="N56" s="48">
        <v>437</v>
      </c>
      <c r="O56" s="46">
        <v>21</v>
      </c>
      <c r="P56" s="46">
        <v>6</v>
      </c>
      <c r="Q56" s="46">
        <v>2021</v>
      </c>
      <c r="R56" s="53">
        <v>53522</v>
      </c>
      <c r="S56" s="49" t="s">
        <v>110</v>
      </c>
      <c r="T56" s="13"/>
      <c r="U56" s="14"/>
      <c r="W56" s="12"/>
    </row>
    <row r="57" spans="3:23" s="11" customFormat="1" ht="39" customHeight="1" x14ac:dyDescent="0.25">
      <c r="C57" s="43">
        <f t="shared" si="0"/>
        <v>52</v>
      </c>
      <c r="D57" s="46">
        <v>13</v>
      </c>
      <c r="E57" s="46">
        <v>6</v>
      </c>
      <c r="F57" s="46">
        <v>2021</v>
      </c>
      <c r="G57" s="50">
        <v>22362975</v>
      </c>
      <c r="H57" s="50" t="s">
        <v>68</v>
      </c>
      <c r="I57" s="46" t="s">
        <v>42</v>
      </c>
      <c r="J57" s="46" t="s">
        <v>35</v>
      </c>
      <c r="K57" s="46" t="s">
        <v>36</v>
      </c>
      <c r="L57" s="46" t="s">
        <v>198</v>
      </c>
      <c r="M57" s="46">
        <v>1.5</v>
      </c>
      <c r="N57" s="48">
        <v>166</v>
      </c>
      <c r="O57" s="46">
        <v>15</v>
      </c>
      <c r="P57" s="46">
        <v>6</v>
      </c>
      <c r="Q57" s="46">
        <v>2021</v>
      </c>
      <c r="R57" s="53">
        <v>53524</v>
      </c>
      <c r="S57" s="53" t="s">
        <v>69</v>
      </c>
      <c r="T57" s="13"/>
      <c r="U57" s="14"/>
      <c r="W57" s="12"/>
    </row>
    <row r="58" spans="3:23" s="11" customFormat="1" ht="45.75" customHeight="1" x14ac:dyDescent="0.25">
      <c r="C58" s="43">
        <f t="shared" si="0"/>
        <v>53</v>
      </c>
      <c r="D58" s="46">
        <v>14</v>
      </c>
      <c r="E58" s="46">
        <v>6</v>
      </c>
      <c r="F58" s="46">
        <v>2021</v>
      </c>
      <c r="G58" s="50">
        <v>26295709</v>
      </c>
      <c r="H58" s="50" t="s">
        <v>41</v>
      </c>
      <c r="I58" s="46" t="s">
        <v>42</v>
      </c>
      <c r="J58" s="46" t="s">
        <v>35</v>
      </c>
      <c r="K58" s="46" t="s">
        <v>36</v>
      </c>
      <c r="L58" s="46" t="s">
        <v>199</v>
      </c>
      <c r="M58" s="46">
        <v>4.5</v>
      </c>
      <c r="N58" s="48">
        <v>1859.75</v>
      </c>
      <c r="O58" s="46">
        <v>21</v>
      </c>
      <c r="P58" s="46">
        <v>6</v>
      </c>
      <c r="Q58" s="46">
        <v>2021</v>
      </c>
      <c r="R58" s="53">
        <v>53528</v>
      </c>
      <c r="S58" s="53" t="s">
        <v>74</v>
      </c>
      <c r="T58" s="13"/>
      <c r="U58" s="14"/>
      <c r="W58" s="12"/>
    </row>
    <row r="59" spans="3:23" s="11" customFormat="1" ht="39" customHeight="1" x14ac:dyDescent="0.25">
      <c r="C59" s="43">
        <f t="shared" si="0"/>
        <v>54</v>
      </c>
      <c r="D59" s="46">
        <v>15</v>
      </c>
      <c r="E59" s="46">
        <v>6</v>
      </c>
      <c r="F59" s="46">
        <v>2021</v>
      </c>
      <c r="G59" s="50">
        <v>4339428</v>
      </c>
      <c r="H59" s="50" t="s">
        <v>71</v>
      </c>
      <c r="I59" s="46" t="s">
        <v>72</v>
      </c>
      <c r="J59" s="46" t="s">
        <v>35</v>
      </c>
      <c r="K59" s="46" t="s">
        <v>36</v>
      </c>
      <c r="L59" s="46" t="s">
        <v>200</v>
      </c>
      <c r="M59" s="46">
        <v>3.5</v>
      </c>
      <c r="N59" s="48">
        <v>960</v>
      </c>
      <c r="O59" s="46">
        <v>21</v>
      </c>
      <c r="P59" s="46">
        <v>6</v>
      </c>
      <c r="Q59" s="46">
        <v>2021</v>
      </c>
      <c r="R59" s="53">
        <v>53529</v>
      </c>
      <c r="S59" s="53" t="s">
        <v>66</v>
      </c>
      <c r="T59" s="13"/>
      <c r="U59" s="14"/>
      <c r="W59" s="12"/>
    </row>
    <row r="60" spans="3:23" s="11" customFormat="1" ht="39" customHeight="1" x14ac:dyDescent="0.25">
      <c r="C60" s="43">
        <f t="shared" si="0"/>
        <v>55</v>
      </c>
      <c r="D60" s="46">
        <v>16</v>
      </c>
      <c r="E60" s="46">
        <v>6</v>
      </c>
      <c r="F60" s="46">
        <v>2021</v>
      </c>
      <c r="G60" s="50">
        <v>19500165</v>
      </c>
      <c r="H60" s="50" t="s">
        <v>201</v>
      </c>
      <c r="I60" s="46" t="s">
        <v>42</v>
      </c>
      <c r="J60" s="46" t="s">
        <v>35</v>
      </c>
      <c r="K60" s="46" t="s">
        <v>36</v>
      </c>
      <c r="L60" s="46" t="s">
        <v>114</v>
      </c>
      <c r="M60" s="46">
        <v>1.5</v>
      </c>
      <c r="N60" s="48">
        <v>391.75</v>
      </c>
      <c r="O60" s="46">
        <v>21</v>
      </c>
      <c r="P60" s="46">
        <v>6</v>
      </c>
      <c r="Q60" s="46">
        <v>2021</v>
      </c>
      <c r="R60" s="53">
        <v>53530</v>
      </c>
      <c r="S60" s="49" t="s">
        <v>110</v>
      </c>
      <c r="T60" s="13"/>
      <c r="U60" s="14"/>
      <c r="W60" s="12"/>
    </row>
    <row r="61" spans="3:23" s="11" customFormat="1" ht="46.5" customHeight="1" x14ac:dyDescent="0.25">
      <c r="C61" s="43">
        <f t="shared" si="0"/>
        <v>56</v>
      </c>
      <c r="D61" s="46">
        <v>15</v>
      </c>
      <c r="E61" s="46">
        <v>6</v>
      </c>
      <c r="F61" s="46">
        <v>2021</v>
      </c>
      <c r="G61" s="50">
        <v>39435687</v>
      </c>
      <c r="H61" s="50" t="s">
        <v>58</v>
      </c>
      <c r="I61" s="46" t="s">
        <v>100</v>
      </c>
      <c r="J61" s="50" t="s">
        <v>35</v>
      </c>
      <c r="K61" s="46" t="s">
        <v>36</v>
      </c>
      <c r="L61" s="46" t="s">
        <v>202</v>
      </c>
      <c r="M61" s="46">
        <v>0.5</v>
      </c>
      <c r="N61" s="48">
        <v>166</v>
      </c>
      <c r="O61" s="46">
        <v>21</v>
      </c>
      <c r="P61" s="46">
        <v>6</v>
      </c>
      <c r="Q61" s="46">
        <v>2021</v>
      </c>
      <c r="R61" s="53">
        <v>53537</v>
      </c>
      <c r="S61" s="53" t="s">
        <v>203</v>
      </c>
      <c r="T61" s="13"/>
      <c r="U61" s="14"/>
      <c r="W61" s="12"/>
    </row>
    <row r="62" spans="3:23" s="11" customFormat="1" ht="39" customHeight="1" x14ac:dyDescent="0.25">
      <c r="C62" s="43">
        <f t="shared" si="0"/>
        <v>57</v>
      </c>
      <c r="D62" s="46">
        <v>16</v>
      </c>
      <c r="E62" s="46">
        <v>6</v>
      </c>
      <c r="F62" s="46">
        <v>2021</v>
      </c>
      <c r="G62" s="50">
        <v>22362975</v>
      </c>
      <c r="H62" s="50" t="s">
        <v>68</v>
      </c>
      <c r="I62" s="46" t="s">
        <v>42</v>
      </c>
      <c r="J62" s="46" t="s">
        <v>35</v>
      </c>
      <c r="K62" s="46" t="s">
        <v>36</v>
      </c>
      <c r="L62" s="46" t="s">
        <v>204</v>
      </c>
      <c r="M62" s="46">
        <v>2.5</v>
      </c>
      <c r="N62" s="48">
        <v>551</v>
      </c>
      <c r="O62" s="46">
        <v>22</v>
      </c>
      <c r="P62" s="46">
        <v>6</v>
      </c>
      <c r="Q62" s="46">
        <v>2021</v>
      </c>
      <c r="R62" s="53">
        <v>53538</v>
      </c>
      <c r="S62" s="53" t="s">
        <v>146</v>
      </c>
      <c r="T62" s="13"/>
      <c r="U62" s="14"/>
      <c r="W62" s="12"/>
    </row>
    <row r="63" spans="3:23" s="11" customFormat="1" ht="39" customHeight="1" x14ac:dyDescent="0.25">
      <c r="C63" s="43">
        <f t="shared" si="0"/>
        <v>58</v>
      </c>
      <c r="D63" s="46">
        <v>22</v>
      </c>
      <c r="E63" s="46">
        <v>6</v>
      </c>
      <c r="F63" s="46">
        <v>2021</v>
      </c>
      <c r="G63" s="50" t="s">
        <v>111</v>
      </c>
      <c r="H63" s="49" t="s">
        <v>112</v>
      </c>
      <c r="I63" s="46" t="s">
        <v>34</v>
      </c>
      <c r="J63" s="46" t="s">
        <v>35</v>
      </c>
      <c r="K63" s="46" t="s">
        <v>36</v>
      </c>
      <c r="L63" s="46" t="s">
        <v>205</v>
      </c>
      <c r="M63" s="46">
        <v>1.5</v>
      </c>
      <c r="N63" s="48">
        <v>371</v>
      </c>
      <c r="O63" s="46">
        <v>24</v>
      </c>
      <c r="P63" s="46">
        <v>6</v>
      </c>
      <c r="Q63" s="46">
        <v>2021</v>
      </c>
      <c r="R63" s="53">
        <v>53553</v>
      </c>
      <c r="S63" s="53" t="s">
        <v>69</v>
      </c>
      <c r="T63" s="13"/>
      <c r="U63" s="14"/>
      <c r="W63" s="12"/>
    </row>
    <row r="64" spans="3:23" s="11" customFormat="1" ht="39" customHeight="1" x14ac:dyDescent="0.25">
      <c r="C64" s="43">
        <f t="shared" si="0"/>
        <v>59</v>
      </c>
      <c r="D64" s="46">
        <v>7</v>
      </c>
      <c r="E64" s="46">
        <v>6</v>
      </c>
      <c r="F64" s="46">
        <v>2021</v>
      </c>
      <c r="G64" s="50">
        <v>40295281</v>
      </c>
      <c r="H64" s="50" t="s">
        <v>60</v>
      </c>
      <c r="I64" s="46" t="s">
        <v>34</v>
      </c>
      <c r="J64" s="46" t="s">
        <v>35</v>
      </c>
      <c r="K64" s="46" t="s">
        <v>36</v>
      </c>
      <c r="L64" s="46" t="s">
        <v>206</v>
      </c>
      <c r="M64" s="46">
        <v>4.5</v>
      </c>
      <c r="N64" s="48">
        <v>850.25</v>
      </c>
      <c r="O64" s="46">
        <v>15</v>
      </c>
      <c r="P64" s="46">
        <v>6</v>
      </c>
      <c r="Q64" s="46">
        <v>2021</v>
      </c>
      <c r="R64" s="53">
        <v>53560</v>
      </c>
      <c r="S64" s="53" t="s">
        <v>66</v>
      </c>
      <c r="T64" s="13"/>
      <c r="U64" s="14"/>
      <c r="W64" s="12"/>
    </row>
    <row r="65" spans="3:23" s="11" customFormat="1" ht="45.75" customHeight="1" x14ac:dyDescent="0.25">
      <c r="C65" s="43">
        <f t="shared" si="0"/>
        <v>60</v>
      </c>
      <c r="D65" s="46">
        <v>7</v>
      </c>
      <c r="E65" s="46">
        <v>6</v>
      </c>
      <c r="F65" s="46">
        <v>2021</v>
      </c>
      <c r="G65" s="50">
        <v>66193788</v>
      </c>
      <c r="H65" s="50" t="s">
        <v>80</v>
      </c>
      <c r="I65" s="46" t="s">
        <v>81</v>
      </c>
      <c r="J65" s="46" t="s">
        <v>78</v>
      </c>
      <c r="K65" s="46" t="s">
        <v>79</v>
      </c>
      <c r="L65" s="46" t="s">
        <v>196</v>
      </c>
      <c r="M65" s="46">
        <v>4.5</v>
      </c>
      <c r="N65" s="48">
        <v>1224.5</v>
      </c>
      <c r="O65" s="46">
        <v>18</v>
      </c>
      <c r="P65" s="46">
        <v>6</v>
      </c>
      <c r="Q65" s="46">
        <v>2021</v>
      </c>
      <c r="R65" s="53">
        <v>5753</v>
      </c>
      <c r="S65" s="53" t="s">
        <v>207</v>
      </c>
      <c r="T65" s="13"/>
      <c r="U65" s="14"/>
      <c r="W65" s="12"/>
    </row>
    <row r="66" spans="3:23" s="11" customFormat="1" ht="39" customHeight="1" x14ac:dyDescent="0.25">
      <c r="C66" s="43">
        <f t="shared" si="0"/>
        <v>61</v>
      </c>
      <c r="D66" s="46">
        <v>7</v>
      </c>
      <c r="E66" s="46">
        <v>6</v>
      </c>
      <c r="F66" s="46">
        <v>2021</v>
      </c>
      <c r="G66" s="50">
        <v>35410582</v>
      </c>
      <c r="H66" s="50" t="s">
        <v>76</v>
      </c>
      <c r="I66" s="46" t="s">
        <v>77</v>
      </c>
      <c r="J66" s="46" t="s">
        <v>78</v>
      </c>
      <c r="K66" s="46" t="s">
        <v>79</v>
      </c>
      <c r="L66" s="46" t="s">
        <v>206</v>
      </c>
      <c r="M66" s="46">
        <v>4.5</v>
      </c>
      <c r="N66" s="48">
        <v>1121</v>
      </c>
      <c r="O66" s="46">
        <v>17</v>
      </c>
      <c r="P66" s="46">
        <v>6</v>
      </c>
      <c r="Q66" s="46">
        <v>2021</v>
      </c>
      <c r="R66" s="53">
        <v>5754</v>
      </c>
      <c r="S66" s="53" t="s">
        <v>117</v>
      </c>
      <c r="T66" s="13"/>
      <c r="U66" s="14"/>
      <c r="W66" s="12"/>
    </row>
    <row r="67" spans="3:23" s="11" customFormat="1" ht="39" customHeight="1" x14ac:dyDescent="0.25">
      <c r="C67" s="43">
        <f t="shared" si="0"/>
        <v>62</v>
      </c>
      <c r="D67" s="46">
        <v>25</v>
      </c>
      <c r="E67" s="46">
        <v>5</v>
      </c>
      <c r="F67" s="46">
        <v>2021</v>
      </c>
      <c r="G67" s="50">
        <v>16891732</v>
      </c>
      <c r="H67" s="50" t="s">
        <v>89</v>
      </c>
      <c r="I67" s="46" t="s">
        <v>85</v>
      </c>
      <c r="J67" s="46" t="s">
        <v>92</v>
      </c>
      <c r="K67" s="46" t="s">
        <v>90</v>
      </c>
      <c r="L67" s="46" t="s">
        <v>139</v>
      </c>
      <c r="M67" s="46">
        <v>2.5</v>
      </c>
      <c r="N67" s="48">
        <v>725.15</v>
      </c>
      <c r="O67" s="46">
        <v>3</v>
      </c>
      <c r="P67" s="46">
        <v>6</v>
      </c>
      <c r="Q67" s="46">
        <v>2021</v>
      </c>
      <c r="R67" s="53">
        <v>53475</v>
      </c>
      <c r="S67" s="53" t="s">
        <v>208</v>
      </c>
      <c r="T67" s="13"/>
      <c r="U67" s="14"/>
      <c r="W67" s="12"/>
    </row>
    <row r="68" spans="3:23" s="11" customFormat="1" ht="39" customHeight="1" x14ac:dyDescent="0.25">
      <c r="C68" s="43">
        <f t="shared" si="0"/>
        <v>63</v>
      </c>
      <c r="D68" s="46">
        <v>31</v>
      </c>
      <c r="E68" s="46">
        <v>5</v>
      </c>
      <c r="F68" s="46">
        <v>2021</v>
      </c>
      <c r="G68" s="50">
        <v>41299736</v>
      </c>
      <c r="H68" s="50" t="s">
        <v>209</v>
      </c>
      <c r="I68" s="46" t="s">
        <v>88</v>
      </c>
      <c r="J68" s="46" t="s">
        <v>92</v>
      </c>
      <c r="K68" s="46" t="s">
        <v>90</v>
      </c>
      <c r="L68" s="46" t="s">
        <v>148</v>
      </c>
      <c r="M68" s="46">
        <v>4.5</v>
      </c>
      <c r="N68" s="48">
        <v>1732</v>
      </c>
      <c r="O68" s="46">
        <v>11</v>
      </c>
      <c r="P68" s="46">
        <v>6</v>
      </c>
      <c r="Q68" s="46">
        <v>2021</v>
      </c>
      <c r="R68" s="53">
        <v>53480</v>
      </c>
      <c r="S68" s="53" t="s">
        <v>162</v>
      </c>
      <c r="T68" s="13"/>
      <c r="U68" s="14"/>
      <c r="W68" s="12"/>
    </row>
    <row r="69" spans="3:23" s="11" customFormat="1" ht="39" customHeight="1" x14ac:dyDescent="0.25">
      <c r="C69" s="43">
        <f t="shared" si="0"/>
        <v>64</v>
      </c>
      <c r="D69" s="46">
        <v>9</v>
      </c>
      <c r="E69" s="46">
        <v>6</v>
      </c>
      <c r="F69" s="46">
        <v>2021</v>
      </c>
      <c r="G69" s="50">
        <v>24120855</v>
      </c>
      <c r="H69" s="50" t="s">
        <v>210</v>
      </c>
      <c r="I69" s="46" t="s">
        <v>88</v>
      </c>
      <c r="J69" s="46" t="s">
        <v>92</v>
      </c>
      <c r="K69" s="46" t="s">
        <v>90</v>
      </c>
      <c r="L69" s="46" t="s">
        <v>155</v>
      </c>
      <c r="M69" s="46">
        <v>1.5</v>
      </c>
      <c r="N69" s="48">
        <v>340</v>
      </c>
      <c r="O69" s="46">
        <v>17</v>
      </c>
      <c r="P69" s="46">
        <v>6</v>
      </c>
      <c r="Q69" s="46">
        <v>2021</v>
      </c>
      <c r="R69" s="53">
        <v>53511</v>
      </c>
      <c r="S69" s="53" t="s">
        <v>211</v>
      </c>
      <c r="T69" s="13"/>
      <c r="U69" s="14"/>
      <c r="W69" s="12"/>
    </row>
    <row r="70" spans="3:23" s="11" customFormat="1" ht="45" customHeight="1" x14ac:dyDescent="0.25">
      <c r="C70" s="43">
        <f t="shared" si="0"/>
        <v>65</v>
      </c>
      <c r="D70" s="46">
        <v>8</v>
      </c>
      <c r="E70" s="46">
        <v>6</v>
      </c>
      <c r="F70" s="46">
        <v>2021</v>
      </c>
      <c r="G70" s="50">
        <v>16481933</v>
      </c>
      <c r="H70" s="50" t="s">
        <v>212</v>
      </c>
      <c r="I70" s="46" t="s">
        <v>88</v>
      </c>
      <c r="J70" s="46" t="s">
        <v>89</v>
      </c>
      <c r="K70" s="46" t="s">
        <v>90</v>
      </c>
      <c r="L70" s="46" t="s">
        <v>197</v>
      </c>
      <c r="M70" s="46">
        <v>3.5</v>
      </c>
      <c r="N70" s="48">
        <v>991</v>
      </c>
      <c r="O70" s="46">
        <v>15</v>
      </c>
      <c r="P70" s="46">
        <v>6</v>
      </c>
      <c r="Q70" s="46">
        <v>2021</v>
      </c>
      <c r="R70" s="53">
        <v>53515</v>
      </c>
      <c r="S70" s="53" t="s">
        <v>213</v>
      </c>
      <c r="T70" s="13"/>
      <c r="U70" s="14"/>
      <c r="W70" s="12"/>
    </row>
    <row r="71" spans="3:23" s="11" customFormat="1" ht="39" customHeight="1" x14ac:dyDescent="0.25">
      <c r="C71" s="43">
        <f t="shared" si="0"/>
        <v>66</v>
      </c>
      <c r="D71" s="46">
        <v>8</v>
      </c>
      <c r="E71" s="46">
        <v>6</v>
      </c>
      <c r="F71" s="46">
        <v>2021</v>
      </c>
      <c r="G71" s="50">
        <v>46876278</v>
      </c>
      <c r="H71" s="50" t="s">
        <v>87</v>
      </c>
      <c r="I71" s="46" t="s">
        <v>88</v>
      </c>
      <c r="J71" s="46" t="s">
        <v>89</v>
      </c>
      <c r="K71" s="46" t="s">
        <v>90</v>
      </c>
      <c r="L71" s="46" t="s">
        <v>197</v>
      </c>
      <c r="M71" s="46">
        <v>3.5</v>
      </c>
      <c r="N71" s="48">
        <v>919</v>
      </c>
      <c r="O71" s="46">
        <v>22</v>
      </c>
      <c r="P71" s="46">
        <v>6</v>
      </c>
      <c r="Q71" s="46">
        <v>2021</v>
      </c>
      <c r="R71" s="53">
        <v>53516</v>
      </c>
      <c r="S71" s="53" t="s">
        <v>213</v>
      </c>
      <c r="T71" s="13"/>
      <c r="U71" s="14"/>
      <c r="W71" s="12"/>
    </row>
    <row r="72" spans="3:23" s="11" customFormat="1" ht="49.5" customHeight="1" x14ac:dyDescent="0.25">
      <c r="C72" s="43">
        <f t="shared" si="0"/>
        <v>67</v>
      </c>
      <c r="D72" s="46">
        <v>16</v>
      </c>
      <c r="E72" s="46">
        <v>6</v>
      </c>
      <c r="F72" s="46">
        <v>2021</v>
      </c>
      <c r="G72" s="50">
        <v>21627134</v>
      </c>
      <c r="H72" s="50" t="s">
        <v>106</v>
      </c>
      <c r="I72" s="46" t="s">
        <v>107</v>
      </c>
      <c r="J72" s="46" t="s">
        <v>214</v>
      </c>
      <c r="K72" s="46" t="s">
        <v>95</v>
      </c>
      <c r="L72" s="46" t="s">
        <v>114</v>
      </c>
      <c r="M72" s="46">
        <v>1.5</v>
      </c>
      <c r="N72" s="48">
        <v>412</v>
      </c>
      <c r="O72" s="46">
        <v>22</v>
      </c>
      <c r="P72" s="46">
        <v>6</v>
      </c>
      <c r="Q72" s="46">
        <v>2021</v>
      </c>
      <c r="R72" s="53">
        <v>53523</v>
      </c>
      <c r="S72" s="53" t="s">
        <v>108</v>
      </c>
      <c r="T72" s="13"/>
      <c r="U72" s="14"/>
      <c r="W72" s="12"/>
    </row>
    <row r="73" spans="3:23" s="11" customFormat="1" ht="45" customHeight="1" x14ac:dyDescent="0.25">
      <c r="C73" s="43">
        <f t="shared" si="0"/>
        <v>68</v>
      </c>
      <c r="D73" s="46">
        <v>2</v>
      </c>
      <c r="E73" s="46">
        <v>6</v>
      </c>
      <c r="F73" s="46">
        <v>2021</v>
      </c>
      <c r="G73" s="50">
        <v>43463320</v>
      </c>
      <c r="H73" s="50" t="s">
        <v>104</v>
      </c>
      <c r="I73" s="46" t="s">
        <v>215</v>
      </c>
      <c r="J73" s="46" t="s">
        <v>96</v>
      </c>
      <c r="K73" s="46" t="s">
        <v>97</v>
      </c>
      <c r="L73" s="46" t="s">
        <v>149</v>
      </c>
      <c r="M73" s="46">
        <v>1.5</v>
      </c>
      <c r="N73" s="48">
        <v>421.5</v>
      </c>
      <c r="O73" s="46">
        <v>15</v>
      </c>
      <c r="P73" s="46">
        <v>6</v>
      </c>
      <c r="Q73" s="46">
        <v>2021</v>
      </c>
      <c r="R73" s="53">
        <v>53500</v>
      </c>
      <c r="S73" s="53" t="s">
        <v>105</v>
      </c>
      <c r="T73" s="13"/>
      <c r="U73" s="14"/>
      <c r="W73" s="12"/>
    </row>
    <row r="74" spans="3:23" s="11" customFormat="1" ht="57.75" customHeight="1" x14ac:dyDescent="0.25">
      <c r="C74" s="43">
        <f t="shared" si="0"/>
        <v>69</v>
      </c>
      <c r="D74" s="46">
        <v>24</v>
      </c>
      <c r="E74" s="46">
        <v>5</v>
      </c>
      <c r="F74" s="46">
        <v>2021</v>
      </c>
      <c r="G74" s="50">
        <v>43463320</v>
      </c>
      <c r="H74" s="50" t="s">
        <v>104</v>
      </c>
      <c r="I74" s="46" t="s">
        <v>215</v>
      </c>
      <c r="J74" s="46" t="s">
        <v>96</v>
      </c>
      <c r="K74" s="46" t="s">
        <v>97</v>
      </c>
      <c r="L74" s="46" t="s">
        <v>177</v>
      </c>
      <c r="M74" s="46">
        <v>2.5</v>
      </c>
      <c r="N74" s="48">
        <v>976</v>
      </c>
      <c r="O74" s="46">
        <v>1</v>
      </c>
      <c r="P74" s="46">
        <v>6</v>
      </c>
      <c r="Q74" s="46">
        <v>2021</v>
      </c>
      <c r="R74" s="53">
        <v>53501</v>
      </c>
      <c r="S74" s="53" t="s">
        <v>178</v>
      </c>
      <c r="T74" s="13"/>
      <c r="U74" s="14"/>
      <c r="W74" s="12"/>
    </row>
    <row r="75" spans="3:23" s="11" customFormat="1" ht="45" customHeight="1" thickBot="1" x14ac:dyDescent="0.3">
      <c r="C75" s="43">
        <f t="shared" si="0"/>
        <v>70</v>
      </c>
      <c r="D75" s="46">
        <v>17</v>
      </c>
      <c r="E75" s="46">
        <v>5</v>
      </c>
      <c r="F75" s="46">
        <v>2021</v>
      </c>
      <c r="G75" s="50">
        <v>43463320</v>
      </c>
      <c r="H75" s="50" t="s">
        <v>104</v>
      </c>
      <c r="I75" s="46" t="s">
        <v>215</v>
      </c>
      <c r="J75" s="46" t="s">
        <v>96</v>
      </c>
      <c r="K75" s="46" t="s">
        <v>97</v>
      </c>
      <c r="L75" s="46" t="s">
        <v>113</v>
      </c>
      <c r="M75" s="46">
        <v>1.5</v>
      </c>
      <c r="N75" s="48">
        <v>338</v>
      </c>
      <c r="O75" s="46">
        <v>1</v>
      </c>
      <c r="P75" s="46">
        <v>6</v>
      </c>
      <c r="Q75" s="46">
        <v>2021</v>
      </c>
      <c r="R75" s="53">
        <v>53518</v>
      </c>
      <c r="S75" s="53" t="s">
        <v>105</v>
      </c>
      <c r="T75" s="13"/>
      <c r="U75" s="14"/>
      <c r="W75" s="12"/>
    </row>
    <row r="76" spans="3:23" s="3" customFormat="1" ht="31.5" customHeight="1" thickBot="1" x14ac:dyDescent="0.3">
      <c r="C76" s="59" t="s">
        <v>31</v>
      </c>
      <c r="D76" s="60"/>
      <c r="E76" s="60"/>
      <c r="F76" s="60"/>
      <c r="G76" s="60"/>
      <c r="H76" s="60"/>
      <c r="I76" s="60"/>
      <c r="J76" s="60"/>
      <c r="K76" s="60"/>
      <c r="L76" s="60"/>
      <c r="M76" s="61"/>
      <c r="N76" s="27">
        <f>SUM(N6:N75)</f>
        <v>60498.090000000011</v>
      </c>
      <c r="O76" s="62"/>
      <c r="P76" s="63"/>
      <c r="Q76" s="63"/>
      <c r="R76" s="63"/>
      <c r="S76" s="64"/>
    </row>
    <row r="77" spans="3:23" s="3" customFormat="1" x14ac:dyDescent="0.25">
      <c r="C77" s="4"/>
      <c r="D77" s="20"/>
      <c r="E77" s="20"/>
      <c r="F77" s="19"/>
      <c r="G77" s="4"/>
      <c r="H77" s="16"/>
      <c r="I77" s="16"/>
      <c r="J77" s="16"/>
      <c r="K77" s="17"/>
      <c r="L77" s="16"/>
      <c r="M77" s="4"/>
      <c r="N77" s="21"/>
      <c r="O77" s="4"/>
      <c r="P77" s="4"/>
      <c r="Q77" s="4"/>
      <c r="R77" s="24"/>
    </row>
    <row r="78" spans="3:23" s="3" customFormat="1" x14ac:dyDescent="0.25">
      <c r="C78" s="4"/>
      <c r="D78" s="4"/>
      <c r="E78" s="4"/>
      <c r="G78" s="4"/>
      <c r="I78" s="16"/>
      <c r="J78" s="16"/>
      <c r="K78" s="17"/>
      <c r="L78" s="16"/>
      <c r="M78" s="21"/>
      <c r="N78" s="21"/>
      <c r="R78" s="24"/>
    </row>
    <row r="79" spans="3:23" s="3" customFormat="1" ht="15.75" thickBot="1" x14ac:dyDescent="0.3">
      <c r="C79" s="4"/>
      <c r="D79" s="4"/>
      <c r="E79" s="4"/>
      <c r="G79" s="4"/>
      <c r="I79" s="16"/>
      <c r="J79" s="16"/>
      <c r="K79" s="17"/>
      <c r="L79" s="55"/>
      <c r="M79" s="4"/>
      <c r="N79" s="21"/>
      <c r="R79" s="24"/>
    </row>
    <row r="80" spans="3:23" s="3" customFormat="1" ht="15.75" customHeight="1" thickBot="1" x14ac:dyDescent="0.3">
      <c r="C80" s="65" t="s">
        <v>23</v>
      </c>
      <c r="D80" s="66"/>
      <c r="E80" s="67"/>
      <c r="G80" s="68"/>
      <c r="H80" s="68"/>
      <c r="I80" s="68"/>
      <c r="J80" s="68"/>
      <c r="K80" s="17"/>
      <c r="L80" s="16"/>
      <c r="M80" s="4"/>
      <c r="N80" s="21"/>
      <c r="R80" s="24"/>
    </row>
    <row r="81" spans="3:18" s="3" customFormat="1" ht="15.75" customHeight="1" thickBot="1" x14ac:dyDescent="0.3">
      <c r="C81" s="65" t="s">
        <v>216</v>
      </c>
      <c r="D81" s="66"/>
      <c r="E81" s="67"/>
      <c r="G81" s="68"/>
      <c r="H81" s="68"/>
      <c r="I81" s="68"/>
      <c r="J81" s="68"/>
      <c r="K81" s="17"/>
      <c r="L81" s="16"/>
      <c r="M81" s="4"/>
      <c r="N81" s="21"/>
      <c r="R81" s="24"/>
    </row>
    <row r="82" spans="3:18" s="3" customFormat="1" ht="15.75" customHeight="1" thickBot="1" x14ac:dyDescent="0.3">
      <c r="C82" s="28" t="s">
        <v>28</v>
      </c>
      <c r="D82" s="75">
        <f>SUM(N6:N75)</f>
        <v>60498.090000000011</v>
      </c>
      <c r="E82" s="76"/>
      <c r="G82" s="79"/>
      <c r="H82" s="80"/>
      <c r="I82" s="78"/>
      <c r="J82" s="78"/>
      <c r="K82" s="17"/>
      <c r="L82" s="16"/>
      <c r="M82" s="4"/>
      <c r="N82" s="21"/>
      <c r="R82" s="24"/>
    </row>
    <row r="83" spans="3:18" s="3" customFormat="1" ht="15.75" customHeight="1" thickBot="1" x14ac:dyDescent="0.3">
      <c r="C83" s="29" t="s">
        <v>24</v>
      </c>
      <c r="D83" s="75">
        <f>SUM(D82:E82)</f>
        <v>60498.090000000011</v>
      </c>
      <c r="E83" s="76"/>
      <c r="G83" s="77"/>
      <c r="H83" s="77"/>
      <c r="I83" s="78"/>
      <c r="J83" s="78"/>
      <c r="K83" s="17"/>
      <c r="L83" s="16"/>
      <c r="M83" s="5"/>
      <c r="N83" s="22"/>
      <c r="O83" s="6"/>
      <c r="R83" s="24"/>
    </row>
    <row r="84" spans="3:18" s="3" customFormat="1" x14ac:dyDescent="0.25">
      <c r="C84" s="4"/>
      <c r="D84" s="4"/>
      <c r="E84" s="4"/>
      <c r="G84" s="4"/>
      <c r="I84" s="16"/>
      <c r="J84" s="16"/>
      <c r="K84" s="17"/>
      <c r="L84" s="16"/>
      <c r="M84" s="4"/>
      <c r="N84" s="21"/>
      <c r="R84" s="24"/>
    </row>
    <row r="85" spans="3:18" s="3" customFormat="1" x14ac:dyDescent="0.25">
      <c r="C85" s="4"/>
      <c r="D85" s="4"/>
      <c r="E85" s="4"/>
      <c r="G85" s="4"/>
      <c r="I85" s="16"/>
      <c r="J85" s="16"/>
      <c r="K85" s="17"/>
      <c r="L85" s="16"/>
      <c r="M85" s="4"/>
      <c r="N85" s="21"/>
      <c r="R85" s="24"/>
    </row>
    <row r="86" spans="3:18" s="3" customFormat="1" x14ac:dyDescent="0.25">
      <c r="C86" s="4"/>
      <c r="D86" s="4"/>
      <c r="E86" s="4"/>
      <c r="G86" s="4"/>
      <c r="I86" s="16"/>
      <c r="J86" s="16"/>
      <c r="K86" s="17"/>
      <c r="L86" s="16"/>
      <c r="M86" s="4"/>
      <c r="N86" s="21"/>
      <c r="R86" s="24"/>
    </row>
    <row r="87" spans="3:18" s="3" customFormat="1" x14ac:dyDescent="0.25">
      <c r="C87" s="4"/>
      <c r="D87" s="4"/>
      <c r="E87" s="4"/>
      <c r="G87" s="4"/>
      <c r="I87" s="16"/>
      <c r="J87" s="16"/>
      <c r="K87" s="17"/>
      <c r="L87" s="16"/>
      <c r="M87" s="4"/>
      <c r="N87" s="21"/>
      <c r="R87" s="24"/>
    </row>
    <row r="88" spans="3:18" s="3" customFormat="1" x14ac:dyDescent="0.25">
      <c r="C88" s="4"/>
      <c r="D88" s="4"/>
      <c r="E88" s="4"/>
      <c r="G88" s="4"/>
      <c r="I88" s="16"/>
      <c r="J88" s="16"/>
      <c r="K88" s="17"/>
      <c r="L88" s="16"/>
      <c r="M88" s="4"/>
      <c r="N88" s="21"/>
      <c r="R88" s="4"/>
    </row>
    <row r="89" spans="3:18" s="3" customFormat="1" x14ac:dyDescent="0.25">
      <c r="C89" s="4"/>
      <c r="D89" s="4"/>
      <c r="E89" s="4"/>
      <c r="G89" s="4"/>
      <c r="I89" s="16"/>
      <c r="J89" s="16"/>
      <c r="K89" s="17"/>
      <c r="L89" s="16"/>
      <c r="M89" s="4"/>
      <c r="N89" s="21"/>
      <c r="R89" s="4"/>
    </row>
    <row r="90" spans="3:18" s="3" customFormat="1" x14ac:dyDescent="0.25">
      <c r="C90" s="4"/>
      <c r="D90" s="4"/>
      <c r="E90" s="4"/>
      <c r="G90" s="4"/>
      <c r="I90" s="16"/>
      <c r="J90" s="16"/>
      <c r="K90" s="17"/>
      <c r="L90" s="16"/>
      <c r="M90" s="4"/>
      <c r="N90" s="21"/>
      <c r="R90" s="4"/>
    </row>
    <row r="91" spans="3:18" s="3" customFormat="1" x14ac:dyDescent="0.25">
      <c r="C91" s="4"/>
      <c r="D91" s="4"/>
      <c r="E91" s="4"/>
      <c r="G91" s="4"/>
      <c r="I91" s="16"/>
      <c r="J91" s="16"/>
      <c r="K91" s="17"/>
      <c r="L91" s="16"/>
      <c r="M91" s="4"/>
      <c r="N91" s="21"/>
      <c r="R91" s="4"/>
    </row>
    <row r="92" spans="3:18" s="3" customFormat="1" x14ac:dyDescent="0.25">
      <c r="C92" s="4"/>
      <c r="D92" s="4"/>
      <c r="E92" s="4"/>
      <c r="G92" s="4"/>
      <c r="I92" s="16"/>
      <c r="J92" s="16"/>
      <c r="K92" s="17"/>
      <c r="L92" s="16"/>
      <c r="M92" s="4"/>
      <c r="N92" s="21"/>
      <c r="R92" s="4"/>
    </row>
    <row r="93" spans="3:18" s="3" customFormat="1" x14ac:dyDescent="0.25">
      <c r="C93" s="4"/>
      <c r="D93" s="4"/>
      <c r="E93" s="4"/>
      <c r="G93" s="4"/>
      <c r="I93" s="16"/>
      <c r="J93" s="16"/>
      <c r="K93" s="17"/>
      <c r="L93" s="16"/>
      <c r="M93" s="4"/>
      <c r="N93" s="21"/>
      <c r="R93" s="4"/>
    </row>
    <row r="94" spans="3:18" s="3" customFormat="1" x14ac:dyDescent="0.25">
      <c r="C94" s="4"/>
      <c r="D94" s="4"/>
      <c r="E94" s="4"/>
      <c r="G94" s="4"/>
      <c r="I94" s="16"/>
      <c r="J94" s="16"/>
      <c r="K94" s="17"/>
      <c r="L94" s="16"/>
      <c r="M94" s="4"/>
      <c r="N94" s="21"/>
      <c r="R94" s="4"/>
    </row>
    <row r="95" spans="3:18" s="3" customFormat="1" x14ac:dyDescent="0.25">
      <c r="C95" s="4"/>
      <c r="D95" s="4"/>
      <c r="E95" s="4"/>
      <c r="G95" s="4"/>
      <c r="I95" s="16"/>
      <c r="J95" s="16"/>
      <c r="K95" s="17"/>
      <c r="L95" s="16"/>
      <c r="M95" s="4"/>
      <c r="N95" s="21"/>
      <c r="R95" s="4"/>
    </row>
    <row r="96" spans="3:18" s="3" customFormat="1" x14ac:dyDescent="0.25">
      <c r="C96" s="4"/>
      <c r="D96" s="4"/>
      <c r="E96" s="4"/>
      <c r="G96" s="4"/>
      <c r="I96" s="16"/>
      <c r="J96" s="16"/>
      <c r="K96" s="17"/>
      <c r="L96" s="16"/>
      <c r="M96" s="4"/>
      <c r="N96" s="21"/>
      <c r="R96" s="4"/>
    </row>
    <row r="97" spans="3:18" s="3" customFormat="1" x14ac:dyDescent="0.25">
      <c r="C97" s="4"/>
      <c r="D97" s="4"/>
      <c r="E97" s="4"/>
      <c r="G97" s="4"/>
      <c r="I97" s="16"/>
      <c r="J97" s="16"/>
      <c r="K97" s="17"/>
      <c r="L97" s="16"/>
      <c r="M97" s="4"/>
      <c r="N97" s="21"/>
      <c r="R97" s="4"/>
    </row>
    <row r="98" spans="3:18" s="3" customFormat="1" x14ac:dyDescent="0.25">
      <c r="C98" s="4"/>
      <c r="D98" s="4"/>
      <c r="E98" s="4"/>
      <c r="G98" s="4"/>
      <c r="I98" s="16"/>
      <c r="J98" s="16"/>
      <c r="K98" s="17"/>
      <c r="L98" s="16"/>
      <c r="M98" s="4"/>
      <c r="N98" s="21"/>
      <c r="R98" s="4"/>
    </row>
    <row r="99" spans="3:18" s="3" customFormat="1" x14ac:dyDescent="0.25">
      <c r="C99" s="4"/>
      <c r="D99" s="4"/>
      <c r="E99" s="4"/>
      <c r="G99" s="4"/>
      <c r="I99" s="16"/>
      <c r="J99" s="16"/>
      <c r="K99" s="17"/>
      <c r="L99" s="16"/>
      <c r="M99" s="4"/>
      <c r="N99" s="21"/>
      <c r="R99" s="4"/>
    </row>
    <row r="100" spans="3:18" s="3" customFormat="1" x14ac:dyDescent="0.25">
      <c r="C100" s="4"/>
      <c r="D100" s="4"/>
      <c r="E100" s="4"/>
      <c r="G100" s="4"/>
      <c r="I100" s="16"/>
      <c r="J100" s="16"/>
      <c r="K100" s="17"/>
      <c r="L100" s="16"/>
      <c r="M100" s="4"/>
      <c r="N100" s="21"/>
      <c r="R100" s="4"/>
    </row>
    <row r="101" spans="3:18" s="3" customFormat="1" x14ac:dyDescent="0.25">
      <c r="C101" s="4"/>
      <c r="D101" s="4"/>
      <c r="E101" s="4"/>
      <c r="G101" s="4"/>
      <c r="I101" s="16"/>
      <c r="J101" s="16"/>
      <c r="K101" s="17"/>
      <c r="L101" s="16"/>
      <c r="M101" s="4"/>
      <c r="N101" s="21"/>
      <c r="R101" s="4"/>
    </row>
    <row r="102" spans="3:18" s="3" customFormat="1" x14ac:dyDescent="0.25">
      <c r="C102" s="4"/>
      <c r="D102" s="4"/>
      <c r="E102" s="4"/>
      <c r="G102" s="4"/>
      <c r="I102" s="16"/>
      <c r="J102" s="16"/>
      <c r="K102" s="17"/>
      <c r="L102" s="16"/>
      <c r="M102" s="4"/>
      <c r="N102" s="21"/>
      <c r="R102" s="4"/>
    </row>
    <row r="103" spans="3:18" s="3" customFormat="1" x14ac:dyDescent="0.25">
      <c r="C103" s="4"/>
      <c r="D103" s="4"/>
      <c r="E103" s="4"/>
      <c r="G103" s="4"/>
      <c r="I103" s="16"/>
      <c r="J103" s="16"/>
      <c r="K103" s="17"/>
      <c r="L103" s="16"/>
      <c r="M103" s="4"/>
      <c r="N103" s="21"/>
      <c r="R103" s="4"/>
    </row>
    <row r="104" spans="3:18" s="3" customFormat="1" x14ac:dyDescent="0.25">
      <c r="C104" s="4"/>
      <c r="D104" s="4"/>
      <c r="E104" s="4"/>
      <c r="G104" s="4"/>
      <c r="I104" s="16"/>
      <c r="J104" s="16"/>
      <c r="K104" s="17"/>
      <c r="L104" s="16"/>
      <c r="M104" s="4"/>
      <c r="N104" s="21"/>
      <c r="R104" s="4"/>
    </row>
    <row r="105" spans="3:18" s="3" customFormat="1" x14ac:dyDescent="0.25">
      <c r="C105" s="4"/>
      <c r="D105" s="4"/>
      <c r="E105" s="4"/>
      <c r="G105" s="4"/>
      <c r="I105" s="16"/>
      <c r="J105" s="16"/>
      <c r="K105" s="17"/>
      <c r="L105" s="16"/>
      <c r="M105" s="4"/>
      <c r="N105" s="21"/>
      <c r="R105" s="4"/>
    </row>
    <row r="106" spans="3:18" s="3" customFormat="1" x14ac:dyDescent="0.25">
      <c r="C106" s="4"/>
      <c r="D106" s="4"/>
      <c r="E106" s="4"/>
      <c r="G106" s="4"/>
      <c r="I106" s="16"/>
      <c r="J106" s="16"/>
      <c r="K106" s="17"/>
      <c r="L106" s="16"/>
      <c r="M106" s="4"/>
      <c r="N106" s="21"/>
      <c r="R106" s="4"/>
    </row>
    <row r="107" spans="3:18" s="3" customFormat="1" x14ac:dyDescent="0.25">
      <c r="C107" s="4"/>
      <c r="D107" s="4"/>
      <c r="E107" s="4"/>
      <c r="G107" s="4"/>
      <c r="I107" s="16"/>
      <c r="J107" s="16"/>
      <c r="K107" s="17"/>
      <c r="L107" s="16"/>
      <c r="M107" s="4"/>
      <c r="N107" s="21"/>
      <c r="R107" s="4"/>
    </row>
    <row r="108" spans="3:18" s="3" customFormat="1" x14ac:dyDescent="0.25">
      <c r="C108" s="4"/>
      <c r="D108" s="4"/>
      <c r="E108" s="4"/>
      <c r="G108" s="4"/>
      <c r="I108" s="16"/>
      <c r="J108" s="16"/>
      <c r="K108" s="17"/>
      <c r="L108" s="16"/>
      <c r="M108" s="4"/>
      <c r="N108" s="21"/>
      <c r="R108" s="4"/>
    </row>
    <row r="109" spans="3:18" s="3" customFormat="1" x14ac:dyDescent="0.25">
      <c r="C109" s="4"/>
      <c r="D109" s="4"/>
      <c r="E109" s="4"/>
      <c r="G109" s="4"/>
      <c r="I109" s="16"/>
      <c r="J109" s="16"/>
      <c r="K109" s="17"/>
      <c r="L109" s="16"/>
      <c r="M109" s="4"/>
      <c r="N109" s="21"/>
      <c r="R109" s="4"/>
    </row>
    <row r="110" spans="3:18" s="3" customFormat="1" x14ac:dyDescent="0.25">
      <c r="C110" s="4"/>
      <c r="D110" s="4"/>
      <c r="E110" s="4"/>
      <c r="G110" s="4"/>
      <c r="I110" s="16"/>
      <c r="J110" s="16"/>
      <c r="K110" s="17"/>
      <c r="L110" s="16"/>
      <c r="M110" s="4"/>
      <c r="N110" s="21"/>
      <c r="R110" s="4"/>
    </row>
    <row r="111" spans="3:18" s="3" customFormat="1" x14ac:dyDescent="0.25">
      <c r="C111" s="4"/>
      <c r="D111" s="4"/>
      <c r="E111" s="4"/>
      <c r="G111" s="4"/>
      <c r="I111" s="16"/>
      <c r="J111" s="16"/>
      <c r="K111" s="17"/>
      <c r="L111" s="16"/>
      <c r="M111" s="4"/>
      <c r="N111" s="21"/>
      <c r="R111" s="4"/>
    </row>
    <row r="112" spans="3:18" s="3" customFormat="1" x14ac:dyDescent="0.25">
      <c r="C112" s="4"/>
      <c r="D112" s="4"/>
      <c r="E112" s="4"/>
      <c r="G112" s="4"/>
      <c r="I112" s="16"/>
      <c r="J112" s="16"/>
      <c r="K112" s="17"/>
      <c r="L112" s="16"/>
      <c r="M112" s="4"/>
      <c r="N112" s="21"/>
      <c r="R112" s="4"/>
    </row>
    <row r="113" spans="3:18" s="3" customFormat="1" x14ac:dyDescent="0.25">
      <c r="C113" s="4"/>
      <c r="D113" s="4"/>
      <c r="E113" s="4"/>
      <c r="G113" s="4"/>
      <c r="I113" s="16"/>
      <c r="J113" s="16"/>
      <c r="K113" s="17"/>
      <c r="L113" s="16"/>
      <c r="M113" s="4"/>
      <c r="N113" s="21"/>
      <c r="R113" s="4"/>
    </row>
    <row r="114" spans="3:18" s="3" customFormat="1" x14ac:dyDescent="0.25">
      <c r="C114" s="4"/>
      <c r="D114" s="4"/>
      <c r="E114" s="4"/>
      <c r="G114" s="4"/>
      <c r="I114" s="16"/>
      <c r="J114" s="16"/>
      <c r="K114" s="17"/>
      <c r="L114" s="16"/>
      <c r="M114" s="4"/>
      <c r="N114" s="21"/>
      <c r="R114" s="4"/>
    </row>
    <row r="115" spans="3:18" s="3" customFormat="1" x14ac:dyDescent="0.25">
      <c r="C115" s="4"/>
      <c r="D115" s="4"/>
      <c r="E115" s="4"/>
      <c r="G115" s="4"/>
      <c r="I115" s="16"/>
      <c r="J115" s="16"/>
      <c r="K115" s="17"/>
      <c r="L115" s="16"/>
      <c r="M115" s="4"/>
      <c r="N115" s="21"/>
      <c r="R115" s="4"/>
    </row>
    <row r="116" spans="3:18" s="3" customFormat="1" x14ac:dyDescent="0.25">
      <c r="C116" s="4"/>
      <c r="D116" s="4"/>
      <c r="E116" s="4"/>
      <c r="G116" s="4"/>
      <c r="I116" s="16"/>
      <c r="J116" s="16"/>
      <c r="K116" s="17"/>
      <c r="L116" s="16"/>
      <c r="M116" s="4"/>
      <c r="N116" s="21"/>
      <c r="R116" s="4"/>
    </row>
    <row r="117" spans="3:18" s="3" customFormat="1" x14ac:dyDescent="0.25">
      <c r="C117" s="4"/>
      <c r="D117" s="4"/>
      <c r="E117" s="4"/>
      <c r="G117" s="4"/>
      <c r="I117" s="16"/>
      <c r="J117" s="16"/>
      <c r="K117" s="17"/>
      <c r="L117" s="16"/>
      <c r="M117" s="4"/>
      <c r="N117" s="21"/>
      <c r="R117" s="4"/>
    </row>
    <row r="118" spans="3:18" s="3" customFormat="1" x14ac:dyDescent="0.25">
      <c r="C118" s="4"/>
      <c r="D118" s="4"/>
      <c r="E118" s="4"/>
      <c r="G118" s="4"/>
      <c r="I118" s="16"/>
      <c r="J118" s="16"/>
      <c r="K118" s="17"/>
      <c r="L118" s="16"/>
      <c r="M118" s="4"/>
      <c r="N118" s="21"/>
      <c r="R118" s="4"/>
    </row>
    <row r="119" spans="3:18" s="3" customFormat="1" x14ac:dyDescent="0.25">
      <c r="C119" s="4"/>
      <c r="D119" s="4"/>
      <c r="E119" s="4"/>
      <c r="G119" s="4"/>
      <c r="I119" s="16"/>
      <c r="J119" s="16"/>
      <c r="K119" s="17"/>
      <c r="L119" s="16"/>
      <c r="M119" s="4"/>
      <c r="N119" s="21"/>
      <c r="R119" s="4"/>
    </row>
    <row r="120" spans="3:18" s="3" customFormat="1" x14ac:dyDescent="0.25">
      <c r="C120" s="4"/>
      <c r="D120" s="4"/>
      <c r="E120" s="4"/>
      <c r="G120" s="4"/>
      <c r="I120" s="16"/>
      <c r="J120" s="16"/>
      <c r="K120" s="17"/>
      <c r="L120" s="16"/>
      <c r="M120" s="4"/>
      <c r="N120" s="21"/>
      <c r="R120" s="4"/>
    </row>
    <row r="121" spans="3:18" s="3" customFormat="1" x14ac:dyDescent="0.25">
      <c r="C121" s="4"/>
      <c r="D121" s="4"/>
      <c r="E121" s="4"/>
      <c r="G121" s="4"/>
      <c r="I121" s="16"/>
      <c r="J121" s="16"/>
      <c r="K121" s="17"/>
      <c r="L121" s="16"/>
      <c r="M121" s="4"/>
      <c r="N121" s="21"/>
      <c r="R121" s="4"/>
    </row>
    <row r="122" spans="3:18" s="3" customFormat="1" x14ac:dyDescent="0.25">
      <c r="C122" s="4"/>
      <c r="D122" s="4"/>
      <c r="E122" s="4"/>
      <c r="G122" s="4"/>
      <c r="I122" s="16"/>
      <c r="J122" s="16"/>
      <c r="K122" s="17"/>
      <c r="L122" s="16"/>
      <c r="M122" s="4"/>
      <c r="N122" s="21"/>
      <c r="R122" s="4"/>
    </row>
    <row r="123" spans="3:18" s="3" customFormat="1" x14ac:dyDescent="0.25">
      <c r="C123" s="4"/>
      <c r="D123" s="4"/>
      <c r="E123" s="4"/>
      <c r="G123" s="4"/>
      <c r="I123" s="16"/>
      <c r="J123" s="16"/>
      <c r="K123" s="17"/>
      <c r="L123" s="16"/>
      <c r="M123" s="4"/>
      <c r="N123" s="21"/>
      <c r="R123" s="4"/>
    </row>
    <row r="124" spans="3:18" s="3" customFormat="1" x14ac:dyDescent="0.25">
      <c r="C124" s="4"/>
      <c r="D124" s="4"/>
      <c r="E124" s="4"/>
      <c r="G124" s="4"/>
      <c r="I124" s="16"/>
      <c r="J124" s="16"/>
      <c r="K124" s="17"/>
      <c r="L124" s="16"/>
      <c r="M124" s="4"/>
      <c r="N124" s="21"/>
      <c r="R124" s="4"/>
    </row>
    <row r="125" spans="3:18" s="3" customFormat="1" x14ac:dyDescent="0.25">
      <c r="C125" s="4"/>
      <c r="D125" s="4"/>
      <c r="E125" s="4"/>
      <c r="G125" s="4"/>
      <c r="I125" s="16"/>
      <c r="J125" s="16"/>
      <c r="K125" s="17"/>
      <c r="L125" s="16"/>
      <c r="M125" s="4"/>
      <c r="N125" s="21"/>
      <c r="R125" s="4"/>
    </row>
    <row r="126" spans="3:18" s="3" customFormat="1" x14ac:dyDescent="0.25">
      <c r="C126" s="4"/>
      <c r="D126" s="4"/>
      <c r="E126" s="4"/>
      <c r="G126" s="4"/>
      <c r="I126" s="16"/>
      <c r="J126" s="16"/>
      <c r="K126" s="17"/>
      <c r="L126" s="16"/>
      <c r="M126" s="4"/>
      <c r="N126" s="21"/>
      <c r="R126" s="4"/>
    </row>
    <row r="127" spans="3:18" s="3" customFormat="1" x14ac:dyDescent="0.25">
      <c r="C127" s="4"/>
      <c r="D127" s="4"/>
      <c r="E127" s="4"/>
      <c r="G127" s="4"/>
      <c r="I127" s="16"/>
      <c r="J127" s="16"/>
      <c r="K127" s="17"/>
      <c r="L127" s="16"/>
      <c r="M127" s="4"/>
      <c r="N127" s="21"/>
      <c r="R127" s="4"/>
    </row>
    <row r="128" spans="3:18" s="3" customFormat="1" x14ac:dyDescent="0.25">
      <c r="C128" s="4"/>
      <c r="D128" s="4"/>
      <c r="E128" s="4"/>
      <c r="G128" s="4"/>
      <c r="I128" s="16"/>
      <c r="J128" s="16"/>
      <c r="K128" s="17"/>
      <c r="L128" s="16"/>
      <c r="M128" s="4"/>
      <c r="N128" s="21"/>
      <c r="R128" s="4"/>
    </row>
    <row r="129" spans="3:18" s="3" customFormat="1" x14ac:dyDescent="0.25">
      <c r="C129" s="4"/>
      <c r="D129" s="4"/>
      <c r="E129" s="4"/>
      <c r="G129" s="4"/>
      <c r="I129" s="16"/>
      <c r="J129" s="16"/>
      <c r="K129" s="17"/>
      <c r="L129" s="16"/>
      <c r="M129" s="4"/>
      <c r="N129" s="21"/>
      <c r="R129" s="4"/>
    </row>
    <row r="130" spans="3:18" s="3" customFormat="1" x14ac:dyDescent="0.25">
      <c r="C130" s="4"/>
      <c r="D130" s="4"/>
      <c r="E130" s="4"/>
      <c r="G130" s="4"/>
      <c r="I130" s="16"/>
      <c r="J130" s="16"/>
      <c r="K130" s="17"/>
      <c r="L130" s="16"/>
      <c r="M130" s="4"/>
      <c r="N130" s="21"/>
      <c r="R130" s="4"/>
    </row>
    <row r="131" spans="3:18" s="3" customFormat="1" x14ac:dyDescent="0.25">
      <c r="C131" s="4"/>
      <c r="D131" s="4"/>
      <c r="E131" s="4"/>
      <c r="G131" s="4"/>
      <c r="I131" s="16"/>
      <c r="J131" s="16"/>
      <c r="K131" s="17"/>
      <c r="L131" s="16"/>
      <c r="M131" s="4"/>
      <c r="N131" s="21"/>
      <c r="R131" s="4"/>
    </row>
    <row r="132" spans="3:18" s="3" customFormat="1" x14ac:dyDescent="0.25">
      <c r="C132" s="4"/>
      <c r="D132" s="4"/>
      <c r="E132" s="4"/>
      <c r="G132" s="4"/>
      <c r="I132" s="16"/>
      <c r="J132" s="16"/>
      <c r="K132" s="17"/>
      <c r="L132" s="16"/>
      <c r="M132" s="4"/>
      <c r="N132" s="21"/>
      <c r="R132" s="4"/>
    </row>
    <row r="133" spans="3:18" s="3" customFormat="1" x14ac:dyDescent="0.25">
      <c r="C133" s="4"/>
      <c r="D133" s="4"/>
      <c r="E133" s="4"/>
      <c r="G133" s="4"/>
      <c r="I133" s="16"/>
      <c r="J133" s="16"/>
      <c r="K133" s="17"/>
      <c r="L133" s="16"/>
      <c r="M133" s="4"/>
      <c r="N133" s="21"/>
      <c r="R133" s="4"/>
    </row>
    <row r="134" spans="3:18" s="3" customFormat="1" x14ac:dyDescent="0.25">
      <c r="C134" s="4"/>
      <c r="D134" s="4"/>
      <c r="E134" s="4"/>
      <c r="G134" s="4"/>
      <c r="I134" s="16"/>
      <c r="J134" s="16"/>
      <c r="K134" s="17"/>
      <c r="L134" s="16"/>
      <c r="M134" s="4"/>
      <c r="N134" s="21"/>
      <c r="R134" s="4"/>
    </row>
    <row r="135" spans="3:18" s="3" customFormat="1" x14ac:dyDescent="0.25">
      <c r="C135" s="4"/>
      <c r="D135" s="4"/>
      <c r="E135" s="4"/>
      <c r="G135" s="4"/>
      <c r="I135" s="16"/>
      <c r="J135" s="16"/>
      <c r="K135" s="17"/>
      <c r="L135" s="16"/>
      <c r="M135" s="4"/>
      <c r="N135" s="21"/>
      <c r="R135" s="4"/>
    </row>
    <row r="136" spans="3:18" s="3" customFormat="1" x14ac:dyDescent="0.25">
      <c r="C136" s="4"/>
      <c r="D136" s="4"/>
      <c r="E136" s="4"/>
      <c r="G136" s="4"/>
      <c r="I136" s="16"/>
      <c r="J136" s="16"/>
      <c r="K136" s="17"/>
      <c r="L136" s="16"/>
      <c r="M136" s="4"/>
      <c r="N136" s="21"/>
      <c r="R136" s="4"/>
    </row>
    <row r="137" spans="3:18" s="3" customFormat="1" x14ac:dyDescent="0.25">
      <c r="C137" s="4"/>
      <c r="D137" s="4"/>
      <c r="E137" s="4"/>
      <c r="G137" s="4"/>
      <c r="I137" s="16"/>
      <c r="J137" s="16"/>
      <c r="K137" s="17"/>
      <c r="L137" s="16"/>
      <c r="M137" s="4"/>
      <c r="N137" s="21"/>
      <c r="R137" s="4"/>
    </row>
    <row r="138" spans="3:18" s="3" customFormat="1" x14ac:dyDescent="0.25">
      <c r="C138" s="4"/>
      <c r="D138" s="4"/>
      <c r="E138" s="4"/>
      <c r="G138" s="4"/>
      <c r="I138" s="16"/>
      <c r="J138" s="16"/>
      <c r="K138" s="17"/>
      <c r="L138" s="16"/>
      <c r="M138" s="4"/>
      <c r="N138" s="21"/>
      <c r="R138" s="4"/>
    </row>
    <row r="139" spans="3:18" s="3" customFormat="1" x14ac:dyDescent="0.25">
      <c r="C139" s="4"/>
      <c r="D139" s="4"/>
      <c r="E139" s="4"/>
      <c r="G139" s="4"/>
      <c r="I139" s="16"/>
      <c r="J139" s="16"/>
      <c r="K139" s="17"/>
      <c r="L139" s="16"/>
      <c r="M139" s="4"/>
      <c r="N139" s="21"/>
      <c r="R139" s="4"/>
    </row>
    <row r="140" spans="3:18" s="3" customFormat="1" x14ac:dyDescent="0.25">
      <c r="C140" s="4"/>
      <c r="D140" s="4"/>
      <c r="E140" s="4"/>
      <c r="G140" s="4"/>
      <c r="I140" s="16"/>
      <c r="J140" s="16"/>
      <c r="K140" s="17"/>
      <c r="L140" s="16"/>
      <c r="M140" s="4"/>
      <c r="N140" s="21"/>
      <c r="R140" s="4"/>
    </row>
    <row r="141" spans="3:18" s="3" customFormat="1" x14ac:dyDescent="0.25">
      <c r="C141" s="4"/>
      <c r="D141" s="4"/>
      <c r="E141" s="4"/>
      <c r="G141" s="4"/>
      <c r="I141" s="16"/>
      <c r="J141" s="16"/>
      <c r="K141" s="17"/>
      <c r="L141" s="16"/>
      <c r="M141" s="4"/>
      <c r="N141" s="21"/>
      <c r="R141" s="4"/>
    </row>
    <row r="142" spans="3:18" s="3" customFormat="1" x14ac:dyDescent="0.25">
      <c r="C142" s="4"/>
      <c r="D142" s="4"/>
      <c r="E142" s="4"/>
      <c r="G142" s="4"/>
      <c r="I142" s="16"/>
      <c r="J142" s="16"/>
      <c r="K142" s="17"/>
      <c r="L142" s="16"/>
      <c r="M142" s="4"/>
      <c r="N142" s="21"/>
      <c r="R142" s="4"/>
    </row>
    <row r="143" spans="3:18" s="3" customFormat="1" x14ac:dyDescent="0.25">
      <c r="C143" s="4"/>
      <c r="D143" s="4"/>
      <c r="E143" s="4"/>
      <c r="G143" s="4"/>
      <c r="I143" s="16"/>
      <c r="J143" s="16"/>
      <c r="K143" s="17"/>
      <c r="L143" s="16"/>
      <c r="M143" s="4"/>
      <c r="N143" s="21"/>
      <c r="R143" s="4"/>
    </row>
    <row r="144" spans="3:18" s="3" customFormat="1" x14ac:dyDescent="0.25">
      <c r="C144" s="4"/>
      <c r="D144" s="4"/>
      <c r="E144" s="4"/>
      <c r="G144" s="4"/>
      <c r="I144" s="16"/>
      <c r="J144" s="16"/>
      <c r="K144" s="17"/>
      <c r="L144" s="16"/>
      <c r="M144" s="4"/>
      <c r="N144" s="21"/>
      <c r="R144" s="4"/>
    </row>
    <row r="145" spans="3:18" s="3" customFormat="1" x14ac:dyDescent="0.25">
      <c r="C145" s="4"/>
      <c r="D145" s="4"/>
      <c r="E145" s="4"/>
      <c r="G145" s="4"/>
      <c r="I145" s="16"/>
      <c r="J145" s="16"/>
      <c r="K145" s="17"/>
      <c r="L145" s="16"/>
      <c r="M145" s="4"/>
      <c r="N145" s="21"/>
      <c r="R145" s="4"/>
    </row>
    <row r="146" spans="3:18" s="3" customFormat="1" x14ac:dyDescent="0.25">
      <c r="C146" s="4"/>
      <c r="D146" s="4"/>
      <c r="E146" s="4"/>
      <c r="G146" s="4"/>
      <c r="I146" s="16"/>
      <c r="J146" s="16"/>
      <c r="K146" s="17"/>
      <c r="L146" s="16"/>
      <c r="M146" s="4"/>
      <c r="N146" s="21"/>
      <c r="R146" s="4"/>
    </row>
    <row r="147" spans="3:18" s="3" customFormat="1" x14ac:dyDescent="0.25">
      <c r="C147" s="4"/>
      <c r="D147" s="4"/>
      <c r="E147" s="4"/>
      <c r="G147" s="4"/>
      <c r="I147" s="16"/>
      <c r="J147" s="16"/>
      <c r="K147" s="17"/>
      <c r="L147" s="16"/>
      <c r="M147" s="4"/>
      <c r="N147" s="21"/>
      <c r="R147" s="4"/>
    </row>
    <row r="148" spans="3:18" s="3" customFormat="1" x14ac:dyDescent="0.25">
      <c r="C148" s="4"/>
      <c r="D148" s="4"/>
      <c r="E148" s="4"/>
      <c r="G148" s="4"/>
      <c r="I148" s="16"/>
      <c r="J148" s="16"/>
      <c r="K148" s="17"/>
      <c r="L148" s="16"/>
      <c r="M148" s="4"/>
      <c r="N148" s="21"/>
      <c r="R148" s="4"/>
    </row>
    <row r="149" spans="3:18" s="3" customFormat="1" x14ac:dyDescent="0.25">
      <c r="C149" s="4"/>
      <c r="D149" s="4"/>
      <c r="E149" s="4"/>
      <c r="G149" s="4"/>
      <c r="I149" s="16"/>
      <c r="J149" s="16"/>
      <c r="K149" s="17"/>
      <c r="L149" s="16"/>
      <c r="M149" s="4"/>
      <c r="N149" s="21"/>
      <c r="R149" s="4"/>
    </row>
    <row r="150" spans="3:18" s="3" customFormat="1" x14ac:dyDescent="0.25">
      <c r="C150" s="4"/>
      <c r="D150" s="4"/>
      <c r="E150" s="4"/>
      <c r="G150" s="4"/>
      <c r="I150" s="16"/>
      <c r="J150" s="16"/>
      <c r="K150" s="17"/>
      <c r="L150" s="16"/>
      <c r="M150" s="4"/>
      <c r="N150" s="21"/>
      <c r="R150" s="4"/>
    </row>
    <row r="151" spans="3:18" s="3" customFormat="1" x14ac:dyDescent="0.25">
      <c r="C151" s="4"/>
      <c r="D151" s="4"/>
      <c r="E151" s="4"/>
      <c r="G151" s="4"/>
      <c r="I151" s="16"/>
      <c r="J151" s="16"/>
      <c r="K151" s="17"/>
      <c r="L151" s="16"/>
      <c r="M151" s="4"/>
      <c r="N151" s="21"/>
      <c r="R151" s="4"/>
    </row>
    <row r="152" spans="3:18" s="3" customFormat="1" x14ac:dyDescent="0.25">
      <c r="C152" s="4"/>
      <c r="D152" s="4"/>
      <c r="E152" s="4"/>
      <c r="G152" s="4"/>
      <c r="I152" s="16"/>
      <c r="J152" s="16"/>
      <c r="K152" s="17"/>
      <c r="L152" s="16"/>
      <c r="M152" s="4"/>
      <c r="N152" s="21"/>
      <c r="R152" s="4"/>
    </row>
    <row r="153" spans="3:18" s="3" customFormat="1" x14ac:dyDescent="0.25">
      <c r="C153" s="4"/>
      <c r="D153" s="4"/>
      <c r="E153" s="4"/>
      <c r="G153" s="4"/>
      <c r="I153" s="16"/>
      <c r="J153" s="16"/>
      <c r="K153" s="17"/>
      <c r="L153" s="16"/>
      <c r="M153" s="4"/>
      <c r="N153" s="21"/>
      <c r="R153" s="4"/>
    </row>
    <row r="154" spans="3:18" s="3" customFormat="1" x14ac:dyDescent="0.25">
      <c r="C154" s="4"/>
      <c r="D154" s="4"/>
      <c r="E154" s="4"/>
      <c r="G154" s="4"/>
      <c r="I154" s="16"/>
      <c r="J154" s="16"/>
      <c r="K154" s="17"/>
      <c r="L154" s="16"/>
      <c r="M154" s="4"/>
      <c r="N154" s="21"/>
      <c r="R154" s="4"/>
    </row>
    <row r="155" spans="3:18" s="3" customFormat="1" x14ac:dyDescent="0.25">
      <c r="C155" s="4"/>
      <c r="D155" s="4"/>
      <c r="E155" s="4"/>
      <c r="G155" s="4"/>
      <c r="I155" s="16"/>
      <c r="J155" s="16"/>
      <c r="K155" s="17"/>
      <c r="L155" s="16"/>
      <c r="M155" s="4"/>
      <c r="N155" s="21"/>
      <c r="R155" s="4"/>
    </row>
    <row r="156" spans="3:18" s="3" customFormat="1" x14ac:dyDescent="0.25">
      <c r="C156" s="4"/>
      <c r="D156" s="4"/>
      <c r="E156" s="4"/>
      <c r="G156" s="4"/>
      <c r="I156" s="16"/>
      <c r="J156" s="16"/>
      <c r="K156" s="17"/>
      <c r="L156" s="16"/>
      <c r="M156" s="4"/>
      <c r="N156" s="21"/>
      <c r="R156" s="4"/>
    </row>
    <row r="157" spans="3:18" s="3" customFormat="1" x14ac:dyDescent="0.25">
      <c r="C157" s="4"/>
      <c r="D157" s="4"/>
      <c r="E157" s="4"/>
      <c r="G157" s="4"/>
      <c r="I157" s="16"/>
      <c r="J157" s="16"/>
      <c r="K157" s="17"/>
      <c r="L157" s="16"/>
      <c r="M157" s="4"/>
      <c r="N157" s="21"/>
      <c r="R157" s="4"/>
    </row>
    <row r="158" spans="3:18" s="3" customFormat="1" x14ac:dyDescent="0.25">
      <c r="C158" s="4"/>
      <c r="D158" s="4"/>
      <c r="E158" s="4"/>
      <c r="G158" s="4"/>
      <c r="I158" s="16"/>
      <c r="J158" s="16"/>
      <c r="K158" s="17"/>
      <c r="L158" s="16"/>
      <c r="M158" s="4"/>
      <c r="N158" s="21"/>
      <c r="R158" s="4"/>
    </row>
    <row r="159" spans="3:18" s="3" customFormat="1" x14ac:dyDescent="0.25">
      <c r="C159" s="4"/>
      <c r="D159" s="4"/>
      <c r="E159" s="4"/>
      <c r="G159" s="4"/>
      <c r="I159" s="16"/>
      <c r="J159" s="16"/>
      <c r="K159" s="17"/>
      <c r="L159" s="16"/>
      <c r="M159" s="4"/>
      <c r="N159" s="21"/>
      <c r="R159" s="4"/>
    </row>
    <row r="160" spans="3:18" s="3" customFormat="1" x14ac:dyDescent="0.25">
      <c r="C160" s="4"/>
      <c r="D160" s="4"/>
      <c r="E160" s="4"/>
      <c r="G160" s="4"/>
      <c r="I160" s="16"/>
      <c r="J160" s="16"/>
      <c r="K160" s="17"/>
      <c r="L160" s="16"/>
      <c r="M160" s="4"/>
      <c r="N160" s="21"/>
      <c r="R160" s="4"/>
    </row>
    <row r="161" spans="3:18" s="3" customFormat="1" x14ac:dyDescent="0.25">
      <c r="C161" s="4"/>
      <c r="D161" s="4"/>
      <c r="E161" s="4"/>
      <c r="G161" s="4"/>
      <c r="I161" s="16"/>
      <c r="J161" s="16"/>
      <c r="K161" s="17"/>
      <c r="L161" s="16"/>
      <c r="M161" s="4"/>
      <c r="N161" s="21"/>
      <c r="R161" s="4"/>
    </row>
    <row r="162" spans="3:18" s="3" customFormat="1" x14ac:dyDescent="0.25">
      <c r="C162" s="4"/>
      <c r="D162" s="4"/>
      <c r="E162" s="4"/>
      <c r="G162" s="4"/>
      <c r="I162" s="16"/>
      <c r="J162" s="16"/>
      <c r="K162" s="17"/>
      <c r="L162" s="16"/>
      <c r="M162" s="4"/>
      <c r="N162" s="21"/>
      <c r="R162" s="4"/>
    </row>
    <row r="163" spans="3:18" s="3" customFormat="1" x14ac:dyDescent="0.25">
      <c r="C163" s="4"/>
      <c r="D163" s="4"/>
      <c r="E163" s="4"/>
      <c r="G163" s="4"/>
      <c r="I163" s="16"/>
      <c r="J163" s="16"/>
      <c r="K163" s="17"/>
      <c r="L163" s="16"/>
      <c r="M163" s="4"/>
      <c r="N163" s="21"/>
      <c r="R163" s="4"/>
    </row>
    <row r="164" spans="3:18" s="3" customFormat="1" x14ac:dyDescent="0.25">
      <c r="C164" s="4"/>
      <c r="D164" s="4"/>
      <c r="E164" s="4"/>
      <c r="G164" s="4"/>
      <c r="I164" s="16"/>
      <c r="J164" s="16"/>
      <c r="K164" s="17"/>
      <c r="L164" s="16"/>
      <c r="M164" s="4"/>
      <c r="N164" s="21"/>
      <c r="R164" s="4"/>
    </row>
    <row r="165" spans="3:18" s="3" customFormat="1" x14ac:dyDescent="0.25">
      <c r="C165" s="4"/>
      <c r="D165" s="4"/>
      <c r="E165" s="4"/>
      <c r="G165" s="4"/>
      <c r="I165" s="16"/>
      <c r="J165" s="16"/>
      <c r="K165" s="17"/>
      <c r="L165" s="16"/>
      <c r="M165" s="4"/>
      <c r="N165" s="21"/>
      <c r="R165" s="4"/>
    </row>
    <row r="166" spans="3:18" s="3" customFormat="1" x14ac:dyDescent="0.25">
      <c r="C166" s="4"/>
      <c r="D166" s="4"/>
      <c r="E166" s="4"/>
      <c r="G166" s="4"/>
      <c r="I166" s="16"/>
      <c r="J166" s="16"/>
      <c r="K166" s="17"/>
      <c r="L166" s="16"/>
      <c r="M166" s="4"/>
      <c r="N166" s="21"/>
      <c r="R166" s="4"/>
    </row>
    <row r="167" spans="3:18" s="3" customFormat="1" x14ac:dyDescent="0.25">
      <c r="C167" s="4"/>
      <c r="D167" s="4"/>
      <c r="E167" s="4"/>
      <c r="G167" s="4"/>
      <c r="I167" s="16"/>
      <c r="J167" s="16"/>
      <c r="K167" s="17"/>
      <c r="L167" s="16"/>
      <c r="M167" s="4"/>
      <c r="N167" s="21"/>
      <c r="R167" s="4"/>
    </row>
    <row r="168" spans="3:18" s="3" customFormat="1" x14ac:dyDescent="0.25">
      <c r="C168" s="4"/>
      <c r="D168" s="4"/>
      <c r="E168" s="4"/>
      <c r="G168" s="4"/>
      <c r="I168" s="16"/>
      <c r="J168" s="16"/>
      <c r="K168" s="17"/>
      <c r="L168" s="16"/>
      <c r="M168" s="4"/>
      <c r="N168" s="21"/>
      <c r="R168" s="4"/>
    </row>
    <row r="169" spans="3:18" s="3" customFormat="1" x14ac:dyDescent="0.25">
      <c r="C169" s="4"/>
      <c r="D169" s="4"/>
      <c r="E169" s="4"/>
      <c r="G169" s="4"/>
      <c r="I169" s="16"/>
      <c r="J169" s="16"/>
      <c r="K169" s="17"/>
      <c r="L169" s="16"/>
      <c r="M169" s="4"/>
      <c r="N169" s="21"/>
      <c r="R169" s="4"/>
    </row>
    <row r="170" spans="3:18" s="3" customFormat="1" x14ac:dyDescent="0.25">
      <c r="C170" s="4"/>
      <c r="D170" s="4"/>
      <c r="E170" s="4"/>
      <c r="G170" s="4"/>
      <c r="I170" s="16"/>
      <c r="J170" s="16"/>
      <c r="K170" s="17"/>
      <c r="L170" s="16"/>
      <c r="M170" s="4"/>
      <c r="N170" s="21"/>
      <c r="R170" s="4"/>
    </row>
    <row r="171" spans="3:18" s="3" customFormat="1" x14ac:dyDescent="0.25">
      <c r="C171" s="4"/>
      <c r="D171" s="4"/>
      <c r="E171" s="4"/>
      <c r="G171" s="4"/>
      <c r="I171" s="16"/>
      <c r="J171" s="16"/>
      <c r="K171" s="17"/>
      <c r="L171" s="16"/>
      <c r="M171" s="4"/>
      <c r="N171" s="21"/>
      <c r="R171" s="4"/>
    </row>
    <row r="172" spans="3:18" s="3" customFormat="1" x14ac:dyDescent="0.25">
      <c r="C172" s="4"/>
      <c r="D172" s="4"/>
      <c r="E172" s="4"/>
      <c r="G172" s="4"/>
      <c r="I172" s="16"/>
      <c r="J172" s="16"/>
      <c r="K172" s="17"/>
      <c r="L172" s="16"/>
      <c r="M172" s="4"/>
      <c r="N172" s="21"/>
      <c r="R172" s="4"/>
    </row>
    <row r="173" spans="3:18" s="3" customFormat="1" x14ac:dyDescent="0.25">
      <c r="C173" s="4"/>
      <c r="D173" s="4"/>
      <c r="E173" s="4"/>
      <c r="G173" s="4"/>
      <c r="I173" s="16"/>
      <c r="J173" s="16"/>
      <c r="K173" s="17"/>
      <c r="L173" s="16"/>
      <c r="M173" s="4"/>
      <c r="N173" s="21"/>
      <c r="R173" s="4"/>
    </row>
    <row r="174" spans="3:18" s="3" customFormat="1" x14ac:dyDescent="0.25">
      <c r="C174" s="4"/>
      <c r="D174" s="4"/>
      <c r="E174" s="4"/>
      <c r="G174" s="4"/>
      <c r="I174" s="16"/>
      <c r="J174" s="16"/>
      <c r="K174" s="17"/>
      <c r="L174" s="16"/>
      <c r="M174" s="4"/>
      <c r="N174" s="21"/>
      <c r="R174" s="4"/>
    </row>
    <row r="175" spans="3:18" s="3" customFormat="1" x14ac:dyDescent="0.25">
      <c r="C175" s="4"/>
      <c r="D175" s="4"/>
      <c r="E175" s="4"/>
      <c r="G175" s="4"/>
      <c r="I175" s="16"/>
      <c r="J175" s="16"/>
      <c r="K175" s="17"/>
      <c r="L175" s="16"/>
      <c r="M175" s="4"/>
      <c r="N175" s="21"/>
      <c r="R175" s="4"/>
    </row>
    <row r="176" spans="3:18" s="3" customFormat="1" x14ac:dyDescent="0.25">
      <c r="C176" s="4"/>
      <c r="D176" s="4"/>
      <c r="E176" s="4"/>
      <c r="G176" s="4"/>
      <c r="I176" s="16"/>
      <c r="J176" s="16"/>
      <c r="K176" s="17"/>
      <c r="L176" s="16"/>
      <c r="M176" s="4"/>
      <c r="N176" s="21"/>
      <c r="R176" s="4"/>
    </row>
    <row r="177" spans="3:18" s="3" customFormat="1" x14ac:dyDescent="0.25">
      <c r="C177" s="4"/>
      <c r="D177" s="4"/>
      <c r="E177" s="4"/>
      <c r="G177" s="4"/>
      <c r="I177" s="16"/>
      <c r="J177" s="16"/>
      <c r="K177" s="17"/>
      <c r="L177" s="16"/>
      <c r="M177" s="4"/>
      <c r="N177" s="21"/>
      <c r="R177" s="4"/>
    </row>
    <row r="178" spans="3:18" s="3" customFormat="1" x14ac:dyDescent="0.25">
      <c r="C178" s="4"/>
      <c r="D178" s="4"/>
      <c r="E178" s="4"/>
      <c r="G178" s="4"/>
      <c r="I178" s="16"/>
      <c r="J178" s="16"/>
      <c r="K178" s="17"/>
      <c r="L178" s="16"/>
      <c r="M178" s="4"/>
      <c r="N178" s="21"/>
      <c r="R178" s="4"/>
    </row>
    <row r="179" spans="3:18" s="3" customFormat="1" x14ac:dyDescent="0.25">
      <c r="C179" s="4"/>
      <c r="D179" s="4"/>
      <c r="E179" s="4"/>
      <c r="G179" s="4"/>
      <c r="I179" s="16"/>
      <c r="J179" s="16"/>
      <c r="K179" s="17"/>
      <c r="L179" s="16"/>
      <c r="M179" s="4"/>
      <c r="N179" s="21"/>
      <c r="R179" s="4"/>
    </row>
    <row r="180" spans="3:18" s="3" customFormat="1" x14ac:dyDescent="0.25">
      <c r="C180" s="4"/>
      <c r="D180" s="4"/>
      <c r="E180" s="4"/>
      <c r="G180" s="4"/>
      <c r="I180" s="16"/>
      <c r="J180" s="16"/>
      <c r="K180" s="17"/>
      <c r="L180" s="16"/>
      <c r="M180" s="4"/>
      <c r="N180" s="21"/>
      <c r="R180" s="4"/>
    </row>
    <row r="181" spans="3:18" s="3" customFormat="1" x14ac:dyDescent="0.25">
      <c r="C181" s="4"/>
      <c r="D181" s="4"/>
      <c r="E181" s="4"/>
      <c r="G181" s="4"/>
      <c r="I181" s="16"/>
      <c r="J181" s="16"/>
      <c r="K181" s="17"/>
      <c r="L181" s="16"/>
      <c r="M181" s="4"/>
      <c r="N181" s="21"/>
      <c r="R181" s="4"/>
    </row>
    <row r="182" spans="3:18" s="3" customFormat="1" x14ac:dyDescent="0.25">
      <c r="C182" s="4"/>
      <c r="D182" s="4"/>
      <c r="E182" s="4"/>
      <c r="G182" s="4"/>
      <c r="I182" s="16"/>
      <c r="J182" s="16"/>
      <c r="K182" s="17"/>
      <c r="L182" s="16"/>
      <c r="M182" s="4"/>
      <c r="N182" s="21"/>
      <c r="R182" s="4"/>
    </row>
    <row r="183" spans="3:18" s="3" customFormat="1" x14ac:dyDescent="0.25">
      <c r="C183" s="4"/>
      <c r="D183" s="4"/>
      <c r="E183" s="4"/>
      <c r="G183" s="4"/>
      <c r="I183" s="16"/>
      <c r="J183" s="16"/>
      <c r="K183" s="17"/>
      <c r="L183" s="16"/>
      <c r="M183" s="4"/>
      <c r="N183" s="21"/>
      <c r="R183" s="4"/>
    </row>
    <row r="184" spans="3:18" s="3" customFormat="1" x14ac:dyDescent="0.25">
      <c r="C184" s="4"/>
      <c r="D184" s="4"/>
      <c r="E184" s="4"/>
      <c r="G184" s="4"/>
      <c r="I184" s="16"/>
      <c r="J184" s="16"/>
      <c r="K184" s="17"/>
      <c r="L184" s="16"/>
      <c r="M184" s="4"/>
      <c r="N184" s="21"/>
      <c r="R184" s="4"/>
    </row>
    <row r="185" spans="3:18" s="3" customFormat="1" x14ac:dyDescent="0.25">
      <c r="C185" s="4"/>
      <c r="D185" s="4"/>
      <c r="E185" s="4"/>
      <c r="G185" s="4"/>
      <c r="I185" s="16"/>
      <c r="J185" s="16"/>
      <c r="K185" s="17"/>
      <c r="L185" s="16"/>
      <c r="M185" s="4"/>
      <c r="N185" s="21"/>
      <c r="R185" s="4"/>
    </row>
    <row r="186" spans="3:18" s="3" customFormat="1" x14ac:dyDescent="0.25">
      <c r="C186" s="4"/>
      <c r="D186" s="4"/>
      <c r="E186" s="4"/>
      <c r="G186" s="4"/>
      <c r="I186" s="16"/>
      <c r="J186" s="16"/>
      <c r="K186" s="17"/>
      <c r="L186" s="16"/>
      <c r="M186" s="4"/>
      <c r="N186" s="21"/>
      <c r="R186" s="4"/>
    </row>
    <row r="187" spans="3:18" s="3" customFormat="1" x14ac:dyDescent="0.25">
      <c r="C187" s="4"/>
      <c r="D187" s="4"/>
      <c r="E187" s="4"/>
      <c r="G187" s="4"/>
      <c r="I187" s="16"/>
      <c r="J187" s="16"/>
      <c r="K187" s="17"/>
      <c r="L187" s="16"/>
      <c r="M187" s="4"/>
      <c r="N187" s="21"/>
      <c r="R187" s="4"/>
    </row>
    <row r="188" spans="3:18" s="3" customFormat="1" x14ac:dyDescent="0.25">
      <c r="C188" s="4"/>
      <c r="D188" s="4"/>
      <c r="E188" s="4"/>
      <c r="G188" s="4"/>
      <c r="I188" s="16"/>
      <c r="J188" s="16"/>
      <c r="K188" s="17"/>
      <c r="L188" s="16"/>
      <c r="M188" s="4"/>
      <c r="N188" s="21"/>
      <c r="R188" s="4"/>
    </row>
    <row r="189" spans="3:18" s="3" customFormat="1" x14ac:dyDescent="0.25">
      <c r="C189" s="4"/>
      <c r="D189" s="4"/>
      <c r="E189" s="4"/>
      <c r="G189" s="4"/>
      <c r="I189" s="16"/>
      <c r="J189" s="16"/>
      <c r="K189" s="17"/>
      <c r="L189" s="16"/>
      <c r="M189" s="4"/>
      <c r="N189" s="21"/>
      <c r="R189" s="4"/>
    </row>
    <row r="190" spans="3:18" s="3" customFormat="1" x14ac:dyDescent="0.25">
      <c r="C190" s="4"/>
      <c r="D190" s="4"/>
      <c r="E190" s="4"/>
      <c r="G190" s="4"/>
      <c r="I190" s="16"/>
      <c r="J190" s="16"/>
      <c r="K190" s="17"/>
      <c r="L190" s="16"/>
      <c r="M190" s="4"/>
      <c r="N190" s="21"/>
      <c r="R190" s="4"/>
    </row>
    <row r="191" spans="3:18" s="3" customFormat="1" x14ac:dyDescent="0.25">
      <c r="C191" s="4"/>
      <c r="D191" s="4"/>
      <c r="E191" s="4"/>
      <c r="G191" s="4"/>
      <c r="I191" s="16"/>
      <c r="J191" s="16"/>
      <c r="K191" s="17"/>
      <c r="L191" s="16"/>
      <c r="M191" s="4"/>
      <c r="N191" s="21"/>
      <c r="R191" s="4"/>
    </row>
    <row r="192" spans="3:18" s="3" customFormat="1" x14ac:dyDescent="0.25">
      <c r="C192" s="4"/>
      <c r="D192" s="4"/>
      <c r="E192" s="4"/>
      <c r="G192" s="4"/>
      <c r="I192" s="16"/>
      <c r="J192" s="16"/>
      <c r="K192" s="17"/>
      <c r="L192" s="16"/>
      <c r="M192" s="4"/>
      <c r="N192" s="21"/>
      <c r="R192" s="4"/>
    </row>
    <row r="193" spans="3:18" s="3" customFormat="1" x14ac:dyDescent="0.25">
      <c r="C193" s="4"/>
      <c r="D193" s="4"/>
      <c r="E193" s="4"/>
      <c r="G193" s="4"/>
      <c r="I193" s="16"/>
      <c r="J193" s="16"/>
      <c r="K193" s="17"/>
      <c r="L193" s="16"/>
      <c r="M193" s="4"/>
      <c r="N193" s="21"/>
      <c r="R193" s="4"/>
    </row>
    <row r="194" spans="3:18" s="3" customFormat="1" x14ac:dyDescent="0.25">
      <c r="C194" s="4"/>
      <c r="D194" s="4"/>
      <c r="E194" s="4"/>
      <c r="G194" s="4"/>
      <c r="I194" s="16"/>
      <c r="J194" s="16"/>
      <c r="K194" s="17"/>
      <c r="L194" s="16"/>
      <c r="M194" s="4"/>
      <c r="N194" s="21"/>
      <c r="R194" s="4"/>
    </row>
    <row r="195" spans="3:18" s="3" customFormat="1" x14ac:dyDescent="0.25">
      <c r="C195" s="4"/>
      <c r="D195" s="4"/>
      <c r="E195" s="4"/>
      <c r="G195" s="4"/>
      <c r="I195" s="16"/>
      <c r="J195" s="16"/>
      <c r="K195" s="17"/>
      <c r="L195" s="16"/>
      <c r="M195" s="4"/>
      <c r="N195" s="21"/>
      <c r="R195" s="4"/>
    </row>
    <row r="196" spans="3:18" s="3" customFormat="1" x14ac:dyDescent="0.25">
      <c r="C196" s="4"/>
      <c r="D196" s="4"/>
      <c r="E196" s="4"/>
      <c r="G196" s="4"/>
      <c r="I196" s="16"/>
      <c r="J196" s="16"/>
      <c r="K196" s="17"/>
      <c r="L196" s="16"/>
      <c r="M196" s="4"/>
      <c r="N196" s="21"/>
      <c r="R196" s="4"/>
    </row>
    <row r="197" spans="3:18" s="3" customFormat="1" x14ac:dyDescent="0.25">
      <c r="C197" s="4"/>
      <c r="D197" s="4"/>
      <c r="E197" s="4"/>
      <c r="G197" s="4"/>
      <c r="I197" s="16"/>
      <c r="J197" s="16"/>
      <c r="K197" s="17"/>
      <c r="L197" s="16"/>
      <c r="M197" s="4"/>
      <c r="N197" s="21"/>
      <c r="R197" s="4"/>
    </row>
    <row r="198" spans="3:18" s="3" customFormat="1" x14ac:dyDescent="0.25">
      <c r="C198" s="4"/>
      <c r="D198" s="4"/>
      <c r="E198" s="4"/>
      <c r="G198" s="4"/>
      <c r="I198" s="16"/>
      <c r="J198" s="16"/>
      <c r="K198" s="17"/>
      <c r="L198" s="16"/>
      <c r="M198" s="4"/>
      <c r="N198" s="21"/>
      <c r="R198" s="4"/>
    </row>
    <row r="199" spans="3:18" s="3" customFormat="1" x14ac:dyDescent="0.25">
      <c r="C199" s="4"/>
      <c r="D199" s="4"/>
      <c r="E199" s="4"/>
      <c r="G199" s="4"/>
      <c r="I199" s="16"/>
      <c r="J199" s="16"/>
      <c r="K199" s="17"/>
      <c r="L199" s="16"/>
      <c r="M199" s="4"/>
      <c r="N199" s="21"/>
      <c r="R199" s="4"/>
    </row>
    <row r="200" spans="3:18" s="3" customFormat="1" x14ac:dyDescent="0.25">
      <c r="C200" s="4"/>
      <c r="D200" s="4"/>
      <c r="E200" s="4"/>
      <c r="G200" s="4"/>
      <c r="I200" s="16"/>
      <c r="J200" s="16"/>
      <c r="K200" s="17"/>
      <c r="L200" s="16"/>
      <c r="M200" s="4"/>
      <c r="N200" s="21"/>
      <c r="R200" s="4"/>
    </row>
    <row r="201" spans="3:18" s="3" customFormat="1" x14ac:dyDescent="0.25">
      <c r="C201" s="4"/>
      <c r="D201" s="4"/>
      <c r="E201" s="4"/>
      <c r="G201" s="4"/>
      <c r="I201" s="16"/>
      <c r="J201" s="16"/>
      <c r="K201" s="17"/>
      <c r="L201" s="16"/>
      <c r="M201" s="4"/>
      <c r="N201" s="21"/>
      <c r="R201" s="4"/>
    </row>
    <row r="202" spans="3:18" s="3" customFormat="1" x14ac:dyDescent="0.25">
      <c r="C202" s="4"/>
      <c r="D202" s="4"/>
      <c r="E202" s="4"/>
      <c r="G202" s="4"/>
      <c r="I202" s="16"/>
      <c r="J202" s="16"/>
      <c r="K202" s="17"/>
      <c r="L202" s="16"/>
      <c r="M202" s="4"/>
      <c r="N202" s="21"/>
      <c r="R202" s="4"/>
    </row>
    <row r="203" spans="3:18" s="3" customFormat="1" x14ac:dyDescent="0.25">
      <c r="C203" s="4"/>
      <c r="D203" s="4"/>
      <c r="E203" s="4"/>
      <c r="G203" s="4"/>
      <c r="I203" s="16"/>
      <c r="J203" s="16"/>
      <c r="K203" s="17"/>
      <c r="L203" s="16"/>
      <c r="M203" s="4"/>
      <c r="N203" s="21"/>
      <c r="R203" s="4"/>
    </row>
    <row r="204" spans="3:18" s="3" customFormat="1" x14ac:dyDescent="0.25">
      <c r="C204" s="4"/>
      <c r="D204" s="4"/>
      <c r="E204" s="4"/>
      <c r="G204" s="4"/>
      <c r="I204" s="16"/>
      <c r="J204" s="16"/>
      <c r="K204" s="17"/>
      <c r="L204" s="16"/>
      <c r="M204" s="4"/>
      <c r="N204" s="21"/>
      <c r="R204" s="4"/>
    </row>
  </sheetData>
  <autoFilter ref="C4:S76">
    <filterColumn colId="1" showButton="0"/>
    <filterColumn colId="2" showButton="0"/>
    <filterColumn colId="12" showButton="0"/>
    <filterColumn colId="13" showButton="0"/>
  </autoFilter>
  <mergeCells count="17">
    <mergeCell ref="D83:E83"/>
    <mergeCell ref="G83:H83"/>
    <mergeCell ref="I83:J83"/>
    <mergeCell ref="C81:E81"/>
    <mergeCell ref="G81:J81"/>
    <mergeCell ref="D82:E82"/>
    <mergeCell ref="G82:H82"/>
    <mergeCell ref="I82:J82"/>
    <mergeCell ref="C76:M76"/>
    <mergeCell ref="O76:S76"/>
    <mergeCell ref="C80:E80"/>
    <mergeCell ref="G80:J80"/>
    <mergeCell ref="A1:S1"/>
    <mergeCell ref="C2:S2"/>
    <mergeCell ref="C3:S3"/>
    <mergeCell ref="D4:F4"/>
    <mergeCell ref="O4:Q4"/>
  </mergeCells>
  <conditionalFormatting sqref="R77:R1048576 R1:R5">
    <cfRule type="duplicateValues" dxfId="9" priority="21"/>
  </conditionalFormatting>
  <conditionalFormatting sqref="R6">
    <cfRule type="duplicateValues" dxfId="8" priority="18"/>
  </conditionalFormatting>
  <conditionalFormatting sqref="R8">
    <cfRule type="duplicateValues" dxfId="7" priority="17"/>
  </conditionalFormatting>
  <conditionalFormatting sqref="R9">
    <cfRule type="duplicateValues" dxfId="6" priority="16"/>
  </conditionalFormatting>
  <conditionalFormatting sqref="R24 R10:R11 R13:R16">
    <cfRule type="duplicateValues" dxfId="5" priority="15"/>
  </conditionalFormatting>
  <conditionalFormatting sqref="R23">
    <cfRule type="duplicateValues" dxfId="4" priority="13"/>
  </conditionalFormatting>
  <conditionalFormatting sqref="R12">
    <cfRule type="duplicateValues" dxfId="3" priority="4"/>
  </conditionalFormatting>
  <conditionalFormatting sqref="R17:R22 R25:R27">
    <cfRule type="duplicateValues" dxfId="2" priority="31"/>
  </conditionalFormatting>
  <conditionalFormatting sqref="R7">
    <cfRule type="duplicateValues" dxfId="1" priority="2"/>
  </conditionalFormatting>
  <conditionalFormatting sqref="R28:R75">
    <cfRule type="duplicateValues" dxfId="0" priority="39"/>
  </conditionalFormatting>
  <pageMargins left="0.70866141732283472" right="0.70866141732283472" top="0.74803149606299213" bottom="0.74803149606299213" header="0.31496062992125984" footer="0.31496062992125984"/>
  <pageSetup paperSize="5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23"/>
  <sheetViews>
    <sheetView showGridLines="0" tabSelected="1" topLeftCell="A4" zoomScale="86" zoomScaleNormal="86" workbookViewId="0">
      <selection activeCell="N20" sqref="N20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6.5703125" customWidth="1"/>
    <col min="5" max="5" width="5.140625" customWidth="1"/>
    <col min="6" max="6" width="6.42578125" customWidth="1"/>
    <col min="7" max="7" width="11.7109375" customWidth="1"/>
    <col min="8" max="8" width="13.140625" customWidth="1"/>
    <col min="9" max="9" width="33" customWidth="1"/>
    <col min="10" max="10" width="22" customWidth="1"/>
    <col min="11" max="11" width="13.140625" customWidth="1"/>
    <col min="12" max="12" width="17.7109375" customWidth="1"/>
    <col min="13" max="13" width="13.7109375" customWidth="1"/>
    <col min="14" max="14" width="16.85546875" customWidth="1"/>
    <col min="15" max="15" width="18" customWidth="1"/>
    <col min="16" max="16" width="19.28515625" customWidth="1"/>
    <col min="17" max="17" width="5" customWidth="1"/>
    <col min="18" max="18" width="5.85546875" customWidth="1"/>
    <col min="19" max="19" width="6" customWidth="1"/>
    <col min="20" max="20" width="13.7109375" customWidth="1"/>
    <col min="21" max="21" width="89.85546875" customWidth="1"/>
  </cols>
  <sheetData>
    <row r="2" spans="1:21" s="1" customFormat="1" ht="28.5" customHeight="1" x14ac:dyDescent="0.3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84"/>
      <c r="R2" s="84"/>
      <c r="S2" s="84"/>
      <c r="T2" s="84"/>
      <c r="U2" s="84"/>
    </row>
    <row r="3" spans="1:21" s="1" customFormat="1" ht="23.25" x14ac:dyDescent="0.35">
      <c r="A3" s="70" t="s">
        <v>25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  <c r="R3" s="71"/>
      <c r="S3" s="71"/>
      <c r="T3" s="71"/>
      <c r="U3" s="71"/>
    </row>
    <row r="4" spans="1:21" s="1" customFormat="1" ht="24" thickBot="1" x14ac:dyDescent="0.4">
      <c r="A4" s="70" t="s">
        <v>121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1"/>
      <c r="S4" s="71"/>
      <c r="T4" s="71"/>
      <c r="U4" s="71"/>
    </row>
    <row r="5" spans="1:21" ht="67.5" customHeight="1" thickBot="1" x14ac:dyDescent="0.3">
      <c r="C5" s="15" t="s">
        <v>2</v>
      </c>
      <c r="D5" s="85" t="s">
        <v>3</v>
      </c>
      <c r="E5" s="85"/>
      <c r="F5" s="85"/>
      <c r="G5" s="30" t="s">
        <v>26</v>
      </c>
      <c r="H5" s="30" t="s">
        <v>5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25" t="s">
        <v>29</v>
      </c>
      <c r="O5" s="30" t="s">
        <v>11</v>
      </c>
      <c r="P5" s="26" t="s">
        <v>30</v>
      </c>
      <c r="Q5" s="85" t="s">
        <v>12</v>
      </c>
      <c r="R5" s="85"/>
      <c r="S5" s="85"/>
      <c r="T5" s="30" t="s">
        <v>13</v>
      </c>
      <c r="U5" s="31" t="s">
        <v>14</v>
      </c>
    </row>
    <row r="6" spans="1:21" ht="15.75" thickBot="1" x14ac:dyDescent="0.3">
      <c r="C6" s="32"/>
      <c r="D6" s="33" t="s">
        <v>18</v>
      </c>
      <c r="E6" s="33" t="s">
        <v>16</v>
      </c>
      <c r="F6" s="33" t="s">
        <v>17</v>
      </c>
      <c r="G6" s="34"/>
      <c r="H6" s="33" t="s">
        <v>20</v>
      </c>
      <c r="I6" s="33" t="s">
        <v>20</v>
      </c>
      <c r="J6" s="33" t="s">
        <v>21</v>
      </c>
      <c r="K6" s="33" t="s">
        <v>21</v>
      </c>
      <c r="L6" s="33" t="s">
        <v>21</v>
      </c>
      <c r="M6" s="33"/>
      <c r="N6" s="33"/>
      <c r="O6" s="33" t="s">
        <v>22</v>
      </c>
      <c r="P6" s="33"/>
      <c r="Q6" s="33" t="s">
        <v>18</v>
      </c>
      <c r="R6" s="33" t="s">
        <v>16</v>
      </c>
      <c r="S6" s="33" t="s">
        <v>17</v>
      </c>
      <c r="T6" s="33" t="s">
        <v>15</v>
      </c>
      <c r="U6" s="35" t="s">
        <v>21</v>
      </c>
    </row>
    <row r="7" spans="1:21" ht="29.25" customHeight="1" thickBot="1" x14ac:dyDescent="0.3">
      <c r="C7" s="88" t="s">
        <v>33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90"/>
    </row>
    <row r="8" spans="1:21" s="3" customFormat="1" ht="21.75" thickBot="1" x14ac:dyDescent="0.4">
      <c r="C8" s="86" t="s">
        <v>32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36">
        <v>0</v>
      </c>
      <c r="O8" s="36">
        <f>SUM(O7:O7)</f>
        <v>0</v>
      </c>
      <c r="P8" s="37">
        <f>SUM(P7:P7)</f>
        <v>0</v>
      </c>
      <c r="Q8" s="81"/>
      <c r="R8" s="82"/>
      <c r="S8" s="82"/>
      <c r="T8" s="82"/>
      <c r="U8" s="83"/>
    </row>
    <row r="23" spans="16:16" x14ac:dyDescent="0.25">
      <c r="P23" t="s">
        <v>27</v>
      </c>
    </row>
  </sheetData>
  <mergeCells count="8">
    <mergeCell ref="Q8:U8"/>
    <mergeCell ref="A2:U2"/>
    <mergeCell ref="A3:U3"/>
    <mergeCell ref="A4:U4"/>
    <mergeCell ref="D5:F5"/>
    <mergeCell ref="Q5:S5"/>
    <mergeCell ref="C8:M8"/>
    <mergeCell ref="C7:U7"/>
  </mergeCells>
  <pageMargins left="0.70866141732283472" right="0.70866141732283472" top="0.74803149606299213" bottom="0.74803149606299213" header="0.31496062992125984" footer="0.31496062992125984"/>
  <pageSetup paperSize="5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Viaticos Int. Junio 2021</vt:lpstr>
      <vt:lpstr>Viaticos Ext. Junio 2021</vt:lpstr>
      <vt:lpstr>'Viaticos Ext. Junio 2021'!Área_de_impresión</vt:lpstr>
      <vt:lpstr>'Viaticos Int. Junio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Ivone Garcia Paredes</cp:lastModifiedBy>
  <cp:lastPrinted>2021-07-08T17:36:04Z</cp:lastPrinted>
  <dcterms:created xsi:type="dcterms:W3CDTF">2018-03-12T16:55:16Z</dcterms:created>
  <dcterms:modified xsi:type="dcterms:W3CDTF">2021-11-17T14:37:23Z</dcterms:modified>
</cp:coreProperties>
</file>