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FORMATOS EDITABLES\"/>
    </mc:Choice>
  </mc:AlternateContent>
  <bookViews>
    <workbookView xWindow="0" yWindow="0" windowWidth="19200" windowHeight="11595"/>
  </bookViews>
  <sheets>
    <sheet name="Viaticos Int. Septiembre 2021" sheetId="5" r:id="rId1"/>
    <sheet name="Viaticos Ext. Septiembre 2021" sheetId="2" r:id="rId2"/>
  </sheets>
  <definedNames>
    <definedName name="_xlnm._FilterDatabase" localSheetId="0" hidden="1">'Viaticos Int. Septiembre 2021'!$C$4:$W$55</definedName>
    <definedName name="_xlnm.Print_Area" localSheetId="0">'Viaticos Int. Septiembre 2021'!$A$1:$W$55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5" l="1"/>
  <c r="C7" i="5" l="1"/>
  <c r="H61" i="5" l="1"/>
  <c r="C8" i="5" l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H62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<sst xmlns="http://schemas.openxmlformats.org/spreadsheetml/2006/main" count="365" uniqueCount="172">
  <si>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</si>
  <si>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</si>
  <si>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</si>
  <si>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</si>
  <si>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</si>
  <si>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</si>
  <si>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</si>
  <si>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</si>
  <si>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</si>
  <si>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</si>
  <si>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</si>
  <si>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</si>
  <si>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</si>
  <si>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</si>
  <si>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</si>
  <si>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</si>
  <si>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</si>
  <si>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</si>
  <si>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</si>
  <si>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</si>
  <si>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</si>
  <si>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</si>
  <si>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</si>
  <si>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</si>
  <si>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</si>
  <si>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</si>
  <si>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</si>
  <si>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</si>
  <si>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</si>
  <si>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</si>
  <si>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</si>
  <si>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</si>
  <si>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</si>
  <si>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</si>
  <si>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 xml:space="preserve">Dia </t>
  </si>
  <si>
    <t>Fecha de aprobacion</t>
  </si>
  <si>
    <t>TOTAL</t>
  </si>
  <si>
    <t>SIN MOVIMIENTO</t>
  </si>
  <si>
    <t>CONDUCTOR DE VEHICULOS</t>
  </si>
  <si>
    <t>SAUL RIGOBERTO LOPEZ PINEDA</t>
  </si>
  <si>
    <t>TRANSPORTES</t>
  </si>
  <si>
    <t>THELMA ELIZABETH PORTILLO PEREZ</t>
  </si>
  <si>
    <t>DIRECTOR EJECUTIVO IV</t>
  </si>
  <si>
    <t>OSCAR ANTONIO CRUZ QUIÑONEZ</t>
  </si>
  <si>
    <t>MIRNA SALAZAR RUBALLOS</t>
  </si>
  <si>
    <t>ANALISTA CONTABLE</t>
  </si>
  <si>
    <t>DOUGLAS GIOVANNI PAIZ ORELLANA</t>
  </si>
  <si>
    <t>FELIPE MANOLO LOPEZ LEIVA</t>
  </si>
  <si>
    <t>EDER VLADIMIR LOPEZ GARCIA</t>
  </si>
  <si>
    <t>HOGARES COMUNITARIOS</t>
  </si>
  <si>
    <t>TRABAJADORA SOCIAL</t>
  </si>
  <si>
    <t>INGRID ILIANA BARRIOS MANZO</t>
  </si>
  <si>
    <t>SERVICIO SOCIAL</t>
  </si>
  <si>
    <t>DIRECCION DE MEJORAMIENTO DE LAS CONDICIONES SOCIOECONOMICAS DE LA MUJER</t>
  </si>
  <si>
    <t>ABEL ERNESTO MONTENEGRO SOTO</t>
  </si>
  <si>
    <t>PILOTO</t>
  </si>
  <si>
    <t>GUATEMALA</t>
  </si>
  <si>
    <t>INGRID ELIZABETH DE LEON FLORES</t>
  </si>
  <si>
    <t>ASESOR DE PROYECTOS</t>
  </si>
  <si>
    <t>JOSE ARTURO CASTAÑEDA OVALLE</t>
  </si>
  <si>
    <t>LESLEY NINETH CAMPA SOLAREZ</t>
  </si>
  <si>
    <t>JUTIAPA</t>
  </si>
  <si>
    <t>CESAR DARIO DOMINGUEZ PEREZ</t>
  </si>
  <si>
    <t>COMUNICACIÓN SOCIAL</t>
  </si>
  <si>
    <t>WELFRAN FERNANDO RODAS GARCIA</t>
  </si>
  <si>
    <t>SILVIA LETICIA BAUTISTA YUPE</t>
  </si>
  <si>
    <t>PROFESIONAL III</t>
  </si>
  <si>
    <t>PROFESIONAL JEFE III</t>
  </si>
  <si>
    <t>COORDINADOR REGIONAL II</t>
  </si>
  <si>
    <t>SILVIA VICTORIA GUZMAN MURALLES</t>
  </si>
  <si>
    <t>519900k</t>
  </si>
  <si>
    <t>JALAPA, JALAPA</t>
  </si>
  <si>
    <t xml:space="preserve">PILOTO  </t>
  </si>
  <si>
    <t>BELINDA LISSETTE BOSARREYES LEJA</t>
  </si>
  <si>
    <t>SUBDIRECTOR EJECUTIVO III</t>
  </si>
  <si>
    <t>GESTION DE RIESGOS</t>
  </si>
  <si>
    <t>COORDINADOR DE DELEGADO DEPARTAMENTAL</t>
  </si>
  <si>
    <t>MES:    SEPTIEMBRE/2021</t>
  </si>
  <si>
    <t>DULCE MARIA DEL CARMEN RIVERA BUISLAY</t>
  </si>
  <si>
    <t>DIRECTOR EJECUTIVO II</t>
  </si>
  <si>
    <t>FLORES, PETEN, MORALES, IZABAL, JUTIAPA, JUTIAPA</t>
  </si>
  <si>
    <t>COBERTURA DE ACTIVIDADES DE MEJORAMIENTO DE LAS CONDICIONES SOCIOECONOMICAS DE LA MUJER.</t>
  </si>
  <si>
    <t>WUALTER OMAR CASTELLANOS REVOLORIO</t>
  </si>
  <si>
    <t>TRASLADO DE PERSONAL DE HOGARES COMUNITARIOS.</t>
  </si>
  <si>
    <t>INVENTARIO</t>
  </si>
  <si>
    <t>LEVANTADO DE INVENTARIO ANUAL EN CENTROS DE HOGARES COMUNITARIOS DEL DEPARTAMENTO DE JALAPA.</t>
  </si>
  <si>
    <t>ARLENE YAMILET COLINDRES MANGNADI</t>
  </si>
  <si>
    <t>ENCARGADO II DE OPERACIONES DE MAQUINARIA Y EQUIPO</t>
  </si>
  <si>
    <t>ALTA VERAPAZ, BAJA VERAPAZ, ZACAPA, JUTIAPA,, SANTA ROSA, CHIQUIMULA, QUICHE, HUEHUETENANGO, RETALHULEU, SOLOLÁ Y TOTONICAPAN.</t>
  </si>
  <si>
    <t>ENTREGA DE INSUMOS Y EQUIPO, EN APOYO Y PREVENCIÓN DE CASOS DE COVID-19, DE LA SOSEP.</t>
  </si>
  <si>
    <t>PILOTO II DE VEHÍCULOS PESADOS</t>
  </si>
  <si>
    <t>SANTA ROSA</t>
  </si>
  <si>
    <t>TRASLADO DE PERSONAL DE INVENTARIOS.</t>
  </si>
  <si>
    <t>QUETZALTENANGO, QUICHE</t>
  </si>
  <si>
    <t>TRASLADO DE PERSONAL DE DIRECCION DE MEJORAMIENTO DE LAS CONDICIONES SOCIOECONOMICAS DE LA MUJER.</t>
  </si>
  <si>
    <t>GENNIFER LOURDES DIAZ YANES</t>
  </si>
  <si>
    <t>LEVANTADO DE INVENTARIO ANUAL EN CENTROS DE HOGARES COMUNITARIOS DEL DEPARTAMENTO DE SANTA ROSA.</t>
  </si>
  <si>
    <t>WILBER JOSÉ MANCILLA MOLINA</t>
  </si>
  <si>
    <t>SAN MARCOS</t>
  </si>
  <si>
    <t>TRASLADO DE PERSONAL DE SERVICIO SOCIAL.</t>
  </si>
  <si>
    <t>JOSE CARLOS CIFUENTES  PAZ</t>
  </si>
  <si>
    <t>CAMILO MISES GARCIA TURNIL</t>
  </si>
  <si>
    <t>SACATEPEQUEZ</t>
  </si>
  <si>
    <t>REUNION PARA TRATAR ASUNTOS RELACIONADOS CON LOS CONVENIOS DE LOS CADIS 727-30 Y 917-30</t>
  </si>
  <si>
    <t>EDGAR ESTUARDO DE LEÓN AQUINO</t>
  </si>
  <si>
    <t>ENCARGADO DE CONVENIOS DE COOPERACIÓN</t>
  </si>
  <si>
    <t>VILMA LILIANA PIOX AMPEREZ</t>
  </si>
  <si>
    <t>DANIA LIZETH DE LEON HERNÁNDEZ</t>
  </si>
  <si>
    <t>PSICÓLOGA</t>
  </si>
  <si>
    <t>BAJA VERAPAZ</t>
  </si>
  <si>
    <t>EVALUACIÓN Y SEGUIMIENTO DE CASOS REPORTADOS.</t>
  </si>
  <si>
    <t>SHEILA VALESKA GARCIA SALAZAR</t>
  </si>
  <si>
    <t>VISITAS DOMICILIARIAS.</t>
  </si>
  <si>
    <t>SONIA ESPERANZA PÉREZ ESCOBAR</t>
  </si>
  <si>
    <t>JORNADA MOVIL DE SERVICIOS INTEGRADOS.</t>
  </si>
  <si>
    <t>CHIQUIMULA</t>
  </si>
  <si>
    <t>ENTREGA DE INSUMOS Y VISITAS DOMICILIARIAS.</t>
  </si>
  <si>
    <t>JOSÉ ALBERTO TURTÓN DE LEÓN</t>
  </si>
  <si>
    <t>PETÉN, IZABAL Y JUTIAPA</t>
  </si>
  <si>
    <t>SUPERVISIÓN A PERSONAL TÉCNICO DE CAMPO Y ACOMPAÑAMIENTO A ACTIVIDADES DE FORMACIÓN.</t>
  </si>
  <si>
    <t>SHARON IBETH GIRÓN JIMÉNEZ</t>
  </si>
  <si>
    <t>ANA DELFINA QUIXTAN CARRILLO</t>
  </si>
  <si>
    <t>ISRAEL SAJIC GARCIA</t>
  </si>
  <si>
    <t>ENTREGA DE INSUMOS A SEDES DEPARTAMENTALES DE LA DMCSM.</t>
  </si>
  <si>
    <t>GELBER BELARMINO CARRERA CHUR</t>
  </si>
  <si>
    <t>JUAN VICENTE MONROY PUAC</t>
  </si>
  <si>
    <t>JULIA LISSETH ALVAREZ BARRENO</t>
  </si>
  <si>
    <t>SOSEP/TOTONICAPAN</t>
  </si>
  <si>
    <t>LIQUIDACION Y RECEPCION DE COMBUSTIBLE.</t>
  </si>
  <si>
    <t>SOLOLA</t>
  </si>
  <si>
    <t>JOSÉ FRANCISCO RUBIO PAZOS</t>
  </si>
  <si>
    <t>ALFREDO AUGUSTO MONZON AGUILAR</t>
  </si>
  <si>
    <t xml:space="preserve">QUETZALTENANGO </t>
  </si>
  <si>
    <t>FLORINDA ALAY MUÑOZ</t>
  </si>
  <si>
    <t>ACOMPAÑAMIENTO A CLAUSURA DE CURSO DE ELABORACION DE ARTESANIAS DE BAMBÚ EN COORDINACION CON MISION DE TAIWÁN Y MAGA.</t>
  </si>
  <si>
    <t>DINA ELIZABETH MALDONADO TELLO</t>
  </si>
  <si>
    <t>TÉCNICO ADMINISTRATIVO REGIONAL</t>
  </si>
  <si>
    <t>JORGE LEONEL GONZÁLEZ AGUILAR</t>
  </si>
  <si>
    <t>MIS AÑOS DORADOS</t>
  </si>
  <si>
    <t>CHIQUIMULA, ZACAPA</t>
  </si>
  <si>
    <t>SUPERVISIÓN DE CENTROS MAD.</t>
  </si>
  <si>
    <t>TRASLADO DE PERSONAL DE COMUNICACIÓN SOCIAL.</t>
  </si>
  <si>
    <t>LUIS FERNANDO HERNÁNDEZ LEMUS</t>
  </si>
  <si>
    <t>TRASLADO DE PERSONAL DEL MAD.</t>
  </si>
  <si>
    <t>JOSÉ A. TURTÓN DE LEÓN</t>
  </si>
  <si>
    <t>ENTREGA DE DONACIONES DE ALIMENTOS A SEDE DEPARTAMENTAL DE SOSEP.</t>
  </si>
  <si>
    <t>GLADYS MARILÚ MENDOZA PABLO</t>
  </si>
  <si>
    <t xml:space="preserve">COORDINADOR REGIONAL  </t>
  </si>
  <si>
    <t>SOLOLÁ, QUICHE</t>
  </si>
  <si>
    <t>SUPERVISIÓN A EXTENSIONISTA Y RECEPCIÓN DE BITÁCORA Y EXPEDIENTES DEL MES DE AGOSTO.</t>
  </si>
  <si>
    <t xml:space="preserve">SOLOLÁ </t>
  </si>
  <si>
    <t>SUPERVISIÓN DE LA 8va. ENTREGA DE ALIMENTOS A PADRES DE NIÑOS BENEFICIARIOS DE HOGARES Y CADIS, Y EL CUMPLIMIENTO DE PROTOCOLOS DE BIO-SEGURIDAD.</t>
  </si>
  <si>
    <t>JOSÉ ANTONIO HERNÁNDEZ CHIROY</t>
  </si>
  <si>
    <t>TÉCNICO II</t>
  </si>
  <si>
    <t>SHORLY SULEMA GONZÁLEZ GIRÓN</t>
  </si>
  <si>
    <t>SERVICIOS GENERALES</t>
  </si>
  <si>
    <t>REMOZAMIENTO DE CENTRO DE ATENCIÓN PERMANENTE.</t>
  </si>
  <si>
    <t>MIRNA CLEMENCIA CABRERA TÉLLEZ</t>
  </si>
  <si>
    <t>SOLOLÁ</t>
  </si>
  <si>
    <t xml:space="preserve">JALAPA </t>
  </si>
  <si>
    <t xml:space="preserve">PROFESIONAL JEFE II </t>
  </si>
  <si>
    <t>CHIMALTENANGO</t>
  </si>
  <si>
    <t>SUPERVISIÓN DE LA 8va. ENTREGA DE ALIMENTOS.</t>
  </si>
  <si>
    <t>DIRECTOR TÉCNICO III</t>
  </si>
  <si>
    <t>DESPACHO</t>
  </si>
  <si>
    <t>ACOMPAÑAMIENTO A SEÑORA SECRETARIA A COMISIONES OFICIALES.</t>
  </si>
  <si>
    <t>EDER VLADIMIR LÓPEZ GARCIA</t>
  </si>
  <si>
    <t>QUETZALTENANGO</t>
  </si>
  <si>
    <t>BRENDA DEL ROSARIO PERNILLA LÓPEZ</t>
  </si>
  <si>
    <t>SUPERVISIÓN DE LA OCTAVA ENTREGA DE ALIMENTOS.</t>
  </si>
  <si>
    <t>MES:   SEPTIEMBRE/2021</t>
  </si>
  <si>
    <t>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</si>
</sst>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1" fillId="0" borderId="5" xfId="0" applyNumberFormat="1" applyFont="1" applyFill="1" applyBorder="1" applyAlignment="1"/>
    <xf numFmtId="44" fontId="11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A183"/>
  <sheetViews>
    <sheetView tabSelected="1" zoomScale="87" zoomScaleNormal="87" workbookViewId="0">
      <pane ySplit="5" topLeftCell="A6" activePane="bottomLeft" state="frozen"/>
      <selection pane="bottomLeft" activeCell="M18" sqref="M18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12.28515625" hidden="1" customWidth="1"/>
    <col min="5" max="5" width="6.28515625" hidden="1" customWidth="1"/>
    <col min="6" max="6" width="5.5703125" hidden="1" customWidth="1"/>
    <col min="7" max="7" width="7.140625" hidden="1" customWidth="1"/>
    <col min="8" max="8" width="9.5703125" style="8" customWidth="1"/>
    <col min="9" max="9" width="9" style="7" customWidth="1"/>
    <col min="10" max="10" width="11" customWidth="1"/>
    <col min="11" max="11" width="13.28515625" style="7" customWidth="1"/>
    <col min="12" max="12" width="38.7109375" customWidth="1"/>
    <col min="13" max="13" width="32.85546875" style="49" customWidth="1"/>
    <col min="14" max="14" width="33.28515625" style="49" customWidth="1"/>
    <col min="15" max="15" width="30.7109375" style="18" customWidth="1"/>
    <col min="16" max="16" width="39.7109375" style="49" customWidth="1"/>
    <col min="17" max="17" width="12.28515625" style="7" customWidth="1"/>
    <col min="18" max="18" width="14.28515625" style="24" customWidth="1"/>
    <col min="19" max="19" width="6.28515625" customWidth="1"/>
    <col min="20" max="20" width="5" style="9" customWidth="1"/>
    <col min="21" max="21" width="7.7109375" style="9" customWidth="1"/>
    <col min="22" max="22" width="11.7109375" style="10" customWidth="1"/>
    <col min="23" max="23" width="95.5703125" style="80" customWidth="1"/>
    <col min="27" max="27" width="16.28515625" customWidth="1"/>
  </cols>
  <sheetData>
    <row r="1" spans="1:27" s="1" customFormat="1" ht="28.5" customHeight="1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</row>
    <row r="2" spans="1:27" s="1" customFormat="1" ht="23.25" x14ac:dyDescent="0.35"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4"/>
      <c r="W2" s="94"/>
    </row>
    <row r="3" spans="1:27" s="1" customFormat="1" ht="24" thickBot="1" x14ac:dyDescent="0.4">
      <c r="C3" s="93" t="s">
        <v>77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4"/>
      <c r="V3" s="94"/>
      <c r="W3" s="94"/>
    </row>
    <row r="4" spans="1:27" ht="40.5" customHeight="1" thickBot="1" x14ac:dyDescent="0.3">
      <c r="C4" s="15" t="s">
        <v>2</v>
      </c>
      <c r="D4" s="50" t="s">
        <v>32</v>
      </c>
      <c r="E4" s="95" t="s">
        <v>33</v>
      </c>
      <c r="F4" s="96"/>
      <c r="G4" s="97"/>
      <c r="H4" s="98" t="s">
        <v>3</v>
      </c>
      <c r="I4" s="99"/>
      <c r="J4" s="100"/>
      <c r="K4" s="51" t="s">
        <v>4</v>
      </c>
      <c r="L4" s="44" t="s">
        <v>5</v>
      </c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5" t="s">
        <v>11</v>
      </c>
      <c r="S4" s="98" t="s">
        <v>12</v>
      </c>
      <c r="T4" s="99"/>
      <c r="U4" s="100"/>
      <c r="V4" s="44" t="s">
        <v>13</v>
      </c>
      <c r="W4" s="44" t="s">
        <v>14</v>
      </c>
    </row>
    <row r="5" spans="1:27" ht="42" customHeight="1" x14ac:dyDescent="0.25">
      <c r="C5" s="43"/>
      <c r="D5" s="46"/>
      <c r="E5" s="59" t="s">
        <v>34</v>
      </c>
      <c r="F5" s="59" t="s">
        <v>16</v>
      </c>
      <c r="G5" s="59" t="s">
        <v>17</v>
      </c>
      <c r="H5" s="58" t="s">
        <v>18</v>
      </c>
      <c r="I5" s="58" t="s">
        <v>16</v>
      </c>
      <c r="J5" s="58" t="s">
        <v>17</v>
      </c>
      <c r="K5" s="47" t="s">
        <v>19</v>
      </c>
      <c r="L5" s="47" t="s">
        <v>20</v>
      </c>
      <c r="M5" s="47" t="s">
        <v>20</v>
      </c>
      <c r="N5" s="47" t="s">
        <v>20</v>
      </c>
      <c r="O5" s="47" t="s">
        <v>20</v>
      </c>
      <c r="P5" s="47" t="s">
        <v>20</v>
      </c>
      <c r="Q5" s="47" t="s">
        <v>15</v>
      </c>
      <c r="R5" s="48" t="s">
        <v>15</v>
      </c>
      <c r="S5" s="58" t="s">
        <v>18</v>
      </c>
      <c r="T5" s="58" t="s">
        <v>16</v>
      </c>
      <c r="U5" s="58" t="s">
        <v>17</v>
      </c>
      <c r="V5" s="47" t="s">
        <v>15</v>
      </c>
      <c r="W5" s="47" t="s">
        <v>20</v>
      </c>
      <c r="Y5" s="2"/>
      <c r="Z5" s="2"/>
    </row>
    <row r="6" spans="1:27" s="11" customFormat="1" ht="42" customHeight="1" x14ac:dyDescent="0.25">
      <c r="C6" s="66">
        <v>1</v>
      </c>
      <c r="D6" s="67">
        <v>822</v>
      </c>
      <c r="E6" s="67">
        <v>21</v>
      </c>
      <c r="F6" s="67">
        <v>9</v>
      </c>
      <c r="G6" s="67">
        <v>2021</v>
      </c>
      <c r="H6" s="68">
        <v>16</v>
      </c>
      <c r="I6" s="68">
        <v>8</v>
      </c>
      <c r="J6" s="68">
        <v>2021</v>
      </c>
      <c r="K6" s="68">
        <v>72934409</v>
      </c>
      <c r="L6" s="56" t="s">
        <v>78</v>
      </c>
      <c r="M6" s="56" t="s">
        <v>79</v>
      </c>
      <c r="N6" s="56" t="s">
        <v>41</v>
      </c>
      <c r="O6" s="71" t="s">
        <v>63</v>
      </c>
      <c r="P6" s="55" t="s">
        <v>80</v>
      </c>
      <c r="Q6" s="68">
        <v>3.5</v>
      </c>
      <c r="R6" s="54">
        <v>1157.75</v>
      </c>
      <c r="S6" s="68">
        <v>25</v>
      </c>
      <c r="T6" s="68">
        <v>8</v>
      </c>
      <c r="U6" s="68">
        <v>2021</v>
      </c>
      <c r="V6" s="72">
        <v>53645</v>
      </c>
      <c r="W6" s="55" t="s">
        <v>81</v>
      </c>
      <c r="X6" s="13"/>
      <c r="Y6" s="14"/>
      <c r="AA6" s="12"/>
    </row>
    <row r="7" spans="1:27" s="11" customFormat="1" ht="42" customHeight="1" x14ac:dyDescent="0.25">
      <c r="C7" s="66">
        <f>SUM(C6+1)</f>
        <v>2</v>
      </c>
      <c r="D7" s="67">
        <v>822</v>
      </c>
      <c r="E7" s="67">
        <v>21</v>
      </c>
      <c r="F7" s="67">
        <v>9</v>
      </c>
      <c r="G7" s="67">
        <v>2021</v>
      </c>
      <c r="H7" s="68">
        <v>9</v>
      </c>
      <c r="I7" s="68">
        <v>8</v>
      </c>
      <c r="J7" s="68">
        <v>2021</v>
      </c>
      <c r="K7" s="68">
        <v>41792262</v>
      </c>
      <c r="L7" s="75" t="s">
        <v>82</v>
      </c>
      <c r="M7" s="76" t="s">
        <v>38</v>
      </c>
      <c r="N7" s="76" t="s">
        <v>39</v>
      </c>
      <c r="O7" s="77" t="s">
        <v>40</v>
      </c>
      <c r="P7" s="78" t="s">
        <v>71</v>
      </c>
      <c r="Q7" s="68">
        <v>4.5</v>
      </c>
      <c r="R7" s="54">
        <v>1547.5</v>
      </c>
      <c r="S7" s="68">
        <v>19</v>
      </c>
      <c r="T7" s="68">
        <v>8</v>
      </c>
      <c r="U7" s="68">
        <v>2021</v>
      </c>
      <c r="V7" s="72">
        <v>53653</v>
      </c>
      <c r="W7" s="81" t="s">
        <v>83</v>
      </c>
      <c r="X7" s="13"/>
      <c r="Y7" s="14"/>
      <c r="AA7" s="12"/>
    </row>
    <row r="8" spans="1:27" s="11" customFormat="1" ht="42" customHeight="1" x14ac:dyDescent="0.25">
      <c r="C8" s="66">
        <f t="shared" ref="C8:C54" si="0">SUM(C7+1)</f>
        <v>3</v>
      </c>
      <c r="D8" s="67">
        <v>822</v>
      </c>
      <c r="E8" s="67">
        <v>21</v>
      </c>
      <c r="F8" s="67">
        <v>9</v>
      </c>
      <c r="G8" s="67">
        <v>2021</v>
      </c>
      <c r="H8" s="69">
        <v>23</v>
      </c>
      <c r="I8" s="69">
        <v>8</v>
      </c>
      <c r="J8" s="69">
        <v>2021</v>
      </c>
      <c r="K8" s="70">
        <v>9500472</v>
      </c>
      <c r="L8" s="56" t="s">
        <v>62</v>
      </c>
      <c r="M8" s="56" t="s">
        <v>45</v>
      </c>
      <c r="N8" s="55" t="s">
        <v>44</v>
      </c>
      <c r="O8" s="71" t="s">
        <v>84</v>
      </c>
      <c r="P8" s="52" t="s">
        <v>71</v>
      </c>
      <c r="Q8" s="70">
        <v>4.5</v>
      </c>
      <c r="R8" s="54">
        <v>1357.48</v>
      </c>
      <c r="S8" s="69">
        <v>1</v>
      </c>
      <c r="T8" s="69">
        <v>9</v>
      </c>
      <c r="U8" s="69">
        <v>2021</v>
      </c>
      <c r="V8" s="72">
        <v>53673</v>
      </c>
      <c r="W8" s="55" t="s">
        <v>85</v>
      </c>
      <c r="X8" s="13"/>
      <c r="Y8" s="14"/>
      <c r="AA8" s="12"/>
    </row>
    <row r="9" spans="1:27" s="11" customFormat="1" ht="42" customHeight="1" x14ac:dyDescent="0.25">
      <c r="C9" s="66">
        <f t="shared" si="0"/>
        <v>4</v>
      </c>
      <c r="D9" s="67">
        <v>822</v>
      </c>
      <c r="E9" s="67">
        <v>21</v>
      </c>
      <c r="F9" s="67">
        <v>9</v>
      </c>
      <c r="G9" s="67">
        <v>2021</v>
      </c>
      <c r="H9" s="69">
        <v>3</v>
      </c>
      <c r="I9" s="69">
        <v>8</v>
      </c>
      <c r="J9" s="69">
        <v>2021</v>
      </c>
      <c r="K9" s="70">
        <v>103416641</v>
      </c>
      <c r="L9" s="56" t="s">
        <v>86</v>
      </c>
      <c r="M9" s="55" t="s">
        <v>87</v>
      </c>
      <c r="N9" s="55" t="s">
        <v>59</v>
      </c>
      <c r="O9" s="71" t="s">
        <v>75</v>
      </c>
      <c r="P9" s="52" t="s">
        <v>88</v>
      </c>
      <c r="Q9" s="71">
        <v>3.5</v>
      </c>
      <c r="R9" s="54">
        <v>1091.5</v>
      </c>
      <c r="S9" s="71">
        <v>20</v>
      </c>
      <c r="T9" s="71">
        <v>8</v>
      </c>
      <c r="U9" s="71">
        <v>2021</v>
      </c>
      <c r="V9" s="71">
        <v>53677</v>
      </c>
      <c r="W9" s="52" t="s">
        <v>89</v>
      </c>
      <c r="X9" s="13"/>
      <c r="Y9" s="14"/>
      <c r="AA9" s="12"/>
    </row>
    <row r="10" spans="1:27" s="11" customFormat="1" ht="42" customHeight="1" x14ac:dyDescent="0.25">
      <c r="C10" s="66">
        <f t="shared" si="0"/>
        <v>5</v>
      </c>
      <c r="D10" s="67">
        <v>822</v>
      </c>
      <c r="E10" s="67">
        <v>21</v>
      </c>
      <c r="F10" s="67">
        <v>9</v>
      </c>
      <c r="G10" s="67">
        <v>2021</v>
      </c>
      <c r="H10" s="69">
        <v>30</v>
      </c>
      <c r="I10" s="69">
        <v>8</v>
      </c>
      <c r="J10" s="69">
        <v>2021</v>
      </c>
      <c r="K10" s="70">
        <v>43502407</v>
      </c>
      <c r="L10" s="56" t="s">
        <v>47</v>
      </c>
      <c r="M10" s="61" t="s">
        <v>90</v>
      </c>
      <c r="N10" s="56" t="s">
        <v>39</v>
      </c>
      <c r="O10" s="70" t="s">
        <v>40</v>
      </c>
      <c r="P10" s="52" t="s">
        <v>91</v>
      </c>
      <c r="Q10" s="70">
        <v>4.5</v>
      </c>
      <c r="R10" s="54">
        <v>1325</v>
      </c>
      <c r="S10" s="69">
        <v>7</v>
      </c>
      <c r="T10" s="69">
        <v>9</v>
      </c>
      <c r="U10" s="69">
        <v>2021</v>
      </c>
      <c r="V10" s="72">
        <v>53684</v>
      </c>
      <c r="W10" s="60" t="s">
        <v>92</v>
      </c>
      <c r="X10" s="13"/>
      <c r="Y10" s="14"/>
      <c r="AA10" s="12"/>
    </row>
    <row r="11" spans="1:27" s="11" customFormat="1" ht="42" customHeight="1" x14ac:dyDescent="0.25">
      <c r="C11" s="66">
        <f t="shared" si="0"/>
        <v>6</v>
      </c>
      <c r="D11" s="67">
        <v>822</v>
      </c>
      <c r="E11" s="67">
        <v>21</v>
      </c>
      <c r="F11" s="67">
        <v>9</v>
      </c>
      <c r="G11" s="67">
        <v>2021</v>
      </c>
      <c r="H11" s="69">
        <v>30</v>
      </c>
      <c r="I11" s="69">
        <v>8</v>
      </c>
      <c r="J11" s="69">
        <v>2021</v>
      </c>
      <c r="K11" s="70">
        <v>39435687</v>
      </c>
      <c r="L11" s="55" t="s">
        <v>46</v>
      </c>
      <c r="M11" s="60" t="s">
        <v>72</v>
      </c>
      <c r="N11" s="56" t="s">
        <v>39</v>
      </c>
      <c r="O11" s="70" t="s">
        <v>40</v>
      </c>
      <c r="P11" s="52" t="s">
        <v>93</v>
      </c>
      <c r="Q11" s="69">
        <v>1.5</v>
      </c>
      <c r="R11" s="54">
        <v>397</v>
      </c>
      <c r="S11" s="69">
        <v>3</v>
      </c>
      <c r="T11" s="69">
        <v>9</v>
      </c>
      <c r="U11" s="69">
        <v>2021</v>
      </c>
      <c r="V11" s="72">
        <v>53685</v>
      </c>
      <c r="W11" s="60" t="s">
        <v>94</v>
      </c>
      <c r="X11" s="13"/>
      <c r="Y11" s="14"/>
      <c r="AA11" s="12"/>
    </row>
    <row r="12" spans="1:27" s="11" customFormat="1" ht="42" customHeight="1" x14ac:dyDescent="0.25">
      <c r="C12" s="66">
        <f t="shared" si="0"/>
        <v>7</v>
      </c>
      <c r="D12" s="67">
        <v>822</v>
      </c>
      <c r="E12" s="67">
        <v>21</v>
      </c>
      <c r="F12" s="67">
        <v>9</v>
      </c>
      <c r="G12" s="67">
        <v>2021</v>
      </c>
      <c r="H12" s="69">
        <v>30</v>
      </c>
      <c r="I12" s="69">
        <v>8</v>
      </c>
      <c r="J12" s="69">
        <v>2021</v>
      </c>
      <c r="K12" s="71">
        <v>88185087</v>
      </c>
      <c r="L12" s="53" t="s">
        <v>95</v>
      </c>
      <c r="M12" s="53" t="s">
        <v>45</v>
      </c>
      <c r="N12" s="56" t="s">
        <v>44</v>
      </c>
      <c r="O12" s="70" t="s">
        <v>84</v>
      </c>
      <c r="P12" s="52" t="s">
        <v>91</v>
      </c>
      <c r="Q12" s="69">
        <v>4.5</v>
      </c>
      <c r="R12" s="54">
        <v>1260.5</v>
      </c>
      <c r="S12" s="69">
        <v>6</v>
      </c>
      <c r="T12" s="69">
        <v>9</v>
      </c>
      <c r="U12" s="69">
        <v>2021</v>
      </c>
      <c r="V12" s="72">
        <v>53687</v>
      </c>
      <c r="W12" s="55" t="s">
        <v>96</v>
      </c>
      <c r="X12" s="13"/>
      <c r="Y12" s="14"/>
      <c r="AA12" s="12"/>
    </row>
    <row r="13" spans="1:27" s="11" customFormat="1" ht="42" customHeight="1" x14ac:dyDescent="0.25">
      <c r="C13" s="66">
        <f t="shared" si="0"/>
        <v>8</v>
      </c>
      <c r="D13" s="67">
        <v>822</v>
      </c>
      <c r="E13" s="67">
        <v>21</v>
      </c>
      <c r="F13" s="67">
        <v>9</v>
      </c>
      <c r="G13" s="67">
        <v>2021</v>
      </c>
      <c r="H13" s="69">
        <v>30</v>
      </c>
      <c r="I13" s="69">
        <v>8</v>
      </c>
      <c r="J13" s="69">
        <v>2021</v>
      </c>
      <c r="K13" s="71">
        <v>47236043</v>
      </c>
      <c r="L13" s="52" t="s">
        <v>97</v>
      </c>
      <c r="M13" s="53" t="s">
        <v>68</v>
      </c>
      <c r="N13" s="56" t="s">
        <v>44</v>
      </c>
      <c r="O13" s="70" t="s">
        <v>84</v>
      </c>
      <c r="P13" s="52" t="s">
        <v>91</v>
      </c>
      <c r="Q13" s="69">
        <v>4.5</v>
      </c>
      <c r="R13" s="54">
        <v>1294.5</v>
      </c>
      <c r="S13" s="69">
        <v>6</v>
      </c>
      <c r="T13" s="69">
        <v>9</v>
      </c>
      <c r="U13" s="69">
        <v>2021</v>
      </c>
      <c r="V13" s="72">
        <v>53688</v>
      </c>
      <c r="W13" s="55" t="s">
        <v>96</v>
      </c>
      <c r="X13" s="13"/>
      <c r="Y13" s="14"/>
      <c r="AA13" s="12"/>
    </row>
    <row r="14" spans="1:27" s="11" customFormat="1" ht="42" customHeight="1" x14ac:dyDescent="0.25">
      <c r="C14" s="66">
        <f t="shared" si="0"/>
        <v>9</v>
      </c>
      <c r="D14" s="67">
        <v>822</v>
      </c>
      <c r="E14" s="67">
        <v>21</v>
      </c>
      <c r="F14" s="67">
        <v>9</v>
      </c>
      <c r="G14" s="67">
        <v>2021</v>
      </c>
      <c r="H14" s="69">
        <v>23</v>
      </c>
      <c r="I14" s="69">
        <v>8</v>
      </c>
      <c r="J14" s="69">
        <v>2021</v>
      </c>
      <c r="K14" s="71">
        <v>19500165</v>
      </c>
      <c r="L14" s="53" t="s">
        <v>64</v>
      </c>
      <c r="M14" s="56" t="s">
        <v>90</v>
      </c>
      <c r="N14" s="56" t="s">
        <v>39</v>
      </c>
      <c r="O14" s="69" t="s">
        <v>40</v>
      </c>
      <c r="P14" s="52" t="s">
        <v>71</v>
      </c>
      <c r="Q14" s="69">
        <v>4.5</v>
      </c>
      <c r="R14" s="54">
        <v>1505.48</v>
      </c>
      <c r="S14" s="69">
        <v>1</v>
      </c>
      <c r="T14" s="69">
        <v>9</v>
      </c>
      <c r="U14" s="69">
        <v>2021</v>
      </c>
      <c r="V14" s="72">
        <v>53696</v>
      </c>
      <c r="W14" s="55" t="s">
        <v>92</v>
      </c>
      <c r="X14" s="13"/>
      <c r="Y14" s="14"/>
      <c r="AA14" s="12"/>
    </row>
    <row r="15" spans="1:27" s="11" customFormat="1" ht="42" customHeight="1" x14ac:dyDescent="0.25">
      <c r="C15" s="66">
        <f t="shared" si="0"/>
        <v>10</v>
      </c>
      <c r="D15" s="67">
        <v>822</v>
      </c>
      <c r="E15" s="67">
        <v>21</v>
      </c>
      <c r="F15" s="67">
        <v>9</v>
      </c>
      <c r="G15" s="67">
        <v>2021</v>
      </c>
      <c r="H15" s="69">
        <v>23</v>
      </c>
      <c r="I15" s="69">
        <v>8</v>
      </c>
      <c r="J15" s="69">
        <v>2021</v>
      </c>
      <c r="K15" s="69">
        <v>6011780</v>
      </c>
      <c r="L15" s="53" t="s">
        <v>54</v>
      </c>
      <c r="M15" s="52" t="s">
        <v>90</v>
      </c>
      <c r="N15" s="56" t="s">
        <v>39</v>
      </c>
      <c r="O15" s="70" t="s">
        <v>40</v>
      </c>
      <c r="P15" s="52" t="s">
        <v>98</v>
      </c>
      <c r="Q15" s="69">
        <v>4.5</v>
      </c>
      <c r="R15" s="54">
        <v>1383.75</v>
      </c>
      <c r="S15" s="69">
        <v>1</v>
      </c>
      <c r="T15" s="69">
        <v>9</v>
      </c>
      <c r="U15" s="69">
        <v>2021</v>
      </c>
      <c r="V15" s="72">
        <v>53697</v>
      </c>
      <c r="W15" s="55" t="s">
        <v>99</v>
      </c>
      <c r="X15" s="13"/>
      <c r="Y15" s="14"/>
      <c r="AA15" s="12"/>
    </row>
    <row r="16" spans="1:27" s="11" customFormat="1" ht="42" customHeight="1" x14ac:dyDescent="0.25">
      <c r="C16" s="66">
        <f t="shared" si="0"/>
        <v>11</v>
      </c>
      <c r="D16" s="67">
        <v>822</v>
      </c>
      <c r="E16" s="67">
        <v>21</v>
      </c>
      <c r="F16" s="67">
        <v>9</v>
      </c>
      <c r="G16" s="67">
        <v>2021</v>
      </c>
      <c r="H16" s="69">
        <v>23</v>
      </c>
      <c r="I16" s="69">
        <v>8</v>
      </c>
      <c r="J16" s="69">
        <v>2021</v>
      </c>
      <c r="K16" s="70">
        <v>94144222</v>
      </c>
      <c r="L16" s="56" t="s">
        <v>100</v>
      </c>
      <c r="M16" s="61" t="s">
        <v>45</v>
      </c>
      <c r="N16" s="56" t="s">
        <v>44</v>
      </c>
      <c r="O16" s="70" t="s">
        <v>84</v>
      </c>
      <c r="P16" s="52" t="s">
        <v>71</v>
      </c>
      <c r="Q16" s="69">
        <v>4.5</v>
      </c>
      <c r="R16" s="54">
        <v>1282.48</v>
      </c>
      <c r="S16" s="69">
        <v>9</v>
      </c>
      <c r="T16" s="69">
        <v>9</v>
      </c>
      <c r="U16" s="69">
        <v>2021</v>
      </c>
      <c r="V16" s="72">
        <v>53709</v>
      </c>
      <c r="W16" s="52" t="s">
        <v>85</v>
      </c>
      <c r="X16" s="13"/>
      <c r="Y16" s="14"/>
      <c r="AA16" s="12"/>
    </row>
    <row r="17" spans="3:27" s="11" customFormat="1" ht="42" customHeight="1" x14ac:dyDescent="0.25">
      <c r="C17" s="66">
        <f t="shared" si="0"/>
        <v>12</v>
      </c>
      <c r="D17" s="67">
        <v>822</v>
      </c>
      <c r="E17" s="67">
        <v>21</v>
      </c>
      <c r="F17" s="67">
        <v>9</v>
      </c>
      <c r="G17" s="67">
        <v>2021</v>
      </c>
      <c r="H17" s="68">
        <v>23</v>
      </c>
      <c r="I17" s="68">
        <v>8</v>
      </c>
      <c r="J17" s="68">
        <v>2021</v>
      </c>
      <c r="K17" s="70">
        <v>11934913</v>
      </c>
      <c r="L17" s="56" t="s">
        <v>101</v>
      </c>
      <c r="M17" s="56" t="s">
        <v>74</v>
      </c>
      <c r="N17" s="56" t="s">
        <v>48</v>
      </c>
      <c r="O17" s="70" t="s">
        <v>49</v>
      </c>
      <c r="P17" s="55" t="s">
        <v>102</v>
      </c>
      <c r="Q17" s="68">
        <v>0.5</v>
      </c>
      <c r="R17" s="54">
        <v>137</v>
      </c>
      <c r="S17" s="68">
        <v>30</v>
      </c>
      <c r="T17" s="68">
        <v>8</v>
      </c>
      <c r="U17" s="68">
        <v>2021</v>
      </c>
      <c r="V17" s="68">
        <v>5789</v>
      </c>
      <c r="W17" s="55" t="s">
        <v>103</v>
      </c>
      <c r="X17" s="13"/>
      <c r="Y17" s="14"/>
      <c r="AA17" s="12"/>
    </row>
    <row r="18" spans="3:27" s="11" customFormat="1" ht="42" customHeight="1" x14ac:dyDescent="0.25">
      <c r="C18" s="66">
        <f t="shared" si="0"/>
        <v>13</v>
      </c>
      <c r="D18" s="67">
        <v>822</v>
      </c>
      <c r="E18" s="67">
        <v>21</v>
      </c>
      <c r="F18" s="67">
        <v>9</v>
      </c>
      <c r="G18" s="67">
        <v>2021</v>
      </c>
      <c r="H18" s="69">
        <v>23</v>
      </c>
      <c r="I18" s="69">
        <v>8</v>
      </c>
      <c r="J18" s="69">
        <v>2021</v>
      </c>
      <c r="K18" s="70">
        <v>18153038</v>
      </c>
      <c r="L18" s="56" t="s">
        <v>104</v>
      </c>
      <c r="M18" s="52" t="s">
        <v>105</v>
      </c>
      <c r="N18" s="56" t="s">
        <v>48</v>
      </c>
      <c r="O18" s="70" t="s">
        <v>49</v>
      </c>
      <c r="P18" s="52" t="s">
        <v>102</v>
      </c>
      <c r="Q18" s="69">
        <v>0.5</v>
      </c>
      <c r="R18" s="54">
        <v>137</v>
      </c>
      <c r="S18" s="69">
        <v>27</v>
      </c>
      <c r="T18" s="69">
        <v>8</v>
      </c>
      <c r="U18" s="69">
        <v>2021</v>
      </c>
      <c r="V18" s="68">
        <v>5790</v>
      </c>
      <c r="W18" s="60" t="s">
        <v>103</v>
      </c>
      <c r="X18" s="13"/>
      <c r="Y18" s="14"/>
      <c r="AA18" s="12"/>
    </row>
    <row r="19" spans="3:27" s="11" customFormat="1" ht="42" customHeight="1" x14ac:dyDescent="0.25">
      <c r="C19" s="66">
        <f t="shared" si="0"/>
        <v>14</v>
      </c>
      <c r="D19" s="67">
        <v>822</v>
      </c>
      <c r="E19" s="67">
        <v>21</v>
      </c>
      <c r="F19" s="67">
        <v>9</v>
      </c>
      <c r="G19" s="67">
        <v>2021</v>
      </c>
      <c r="H19" s="69">
        <v>23</v>
      </c>
      <c r="I19" s="69">
        <v>8</v>
      </c>
      <c r="J19" s="69">
        <v>2021</v>
      </c>
      <c r="K19" s="70">
        <v>66193788</v>
      </c>
      <c r="L19" s="56" t="s">
        <v>106</v>
      </c>
      <c r="M19" s="52" t="s">
        <v>76</v>
      </c>
      <c r="N19" s="52" t="s">
        <v>48</v>
      </c>
      <c r="O19" s="69" t="s">
        <v>49</v>
      </c>
      <c r="P19" s="52" t="s">
        <v>102</v>
      </c>
      <c r="Q19" s="69">
        <v>0.5</v>
      </c>
      <c r="R19" s="54">
        <v>147</v>
      </c>
      <c r="S19" s="69">
        <v>30</v>
      </c>
      <c r="T19" s="69">
        <v>8</v>
      </c>
      <c r="U19" s="69">
        <v>2021</v>
      </c>
      <c r="V19" s="72">
        <v>5791</v>
      </c>
      <c r="W19" s="60" t="s">
        <v>103</v>
      </c>
      <c r="X19" s="13"/>
      <c r="Y19" s="14"/>
      <c r="AA19" s="12"/>
    </row>
    <row r="20" spans="3:27" s="11" customFormat="1" ht="42" customHeight="1" x14ac:dyDescent="0.25">
      <c r="C20" s="66">
        <f t="shared" si="0"/>
        <v>15</v>
      </c>
      <c r="D20" s="67">
        <v>822</v>
      </c>
      <c r="E20" s="67">
        <v>21</v>
      </c>
      <c r="F20" s="67">
        <v>9</v>
      </c>
      <c r="G20" s="67">
        <v>2021</v>
      </c>
      <c r="H20" s="69">
        <v>18</v>
      </c>
      <c r="I20" s="69">
        <v>8</v>
      </c>
      <c r="J20" s="69">
        <v>2021</v>
      </c>
      <c r="K20" s="70">
        <v>67617638</v>
      </c>
      <c r="L20" s="56" t="s">
        <v>107</v>
      </c>
      <c r="M20" s="52" t="s">
        <v>108</v>
      </c>
      <c r="N20" s="52" t="s">
        <v>48</v>
      </c>
      <c r="O20" s="69" t="s">
        <v>49</v>
      </c>
      <c r="P20" s="65" t="s">
        <v>109</v>
      </c>
      <c r="Q20" s="69">
        <v>2.5</v>
      </c>
      <c r="R20" s="54">
        <v>808</v>
      </c>
      <c r="S20" s="69">
        <v>25</v>
      </c>
      <c r="T20" s="69">
        <v>8</v>
      </c>
      <c r="U20" s="69">
        <v>2021</v>
      </c>
      <c r="V20" s="68">
        <v>5792</v>
      </c>
      <c r="W20" s="60" t="s">
        <v>110</v>
      </c>
      <c r="X20" s="13"/>
      <c r="Y20" s="14"/>
      <c r="AA20" s="12"/>
    </row>
    <row r="21" spans="3:27" s="11" customFormat="1" ht="42" customHeight="1" x14ac:dyDescent="0.25">
      <c r="C21" s="66">
        <f t="shared" si="0"/>
        <v>16</v>
      </c>
      <c r="D21" s="67">
        <v>822</v>
      </c>
      <c r="E21" s="67">
        <v>21</v>
      </c>
      <c r="F21" s="67">
        <v>9</v>
      </c>
      <c r="G21" s="67">
        <v>2021</v>
      </c>
      <c r="H21" s="69">
        <v>23</v>
      </c>
      <c r="I21" s="69">
        <v>8</v>
      </c>
      <c r="J21" s="69">
        <v>2021</v>
      </c>
      <c r="K21" s="70">
        <v>53228626</v>
      </c>
      <c r="L21" s="56" t="s">
        <v>111</v>
      </c>
      <c r="M21" s="53" t="s">
        <v>50</v>
      </c>
      <c r="N21" s="52" t="s">
        <v>51</v>
      </c>
      <c r="O21" s="69" t="s">
        <v>52</v>
      </c>
      <c r="P21" s="52" t="s">
        <v>91</v>
      </c>
      <c r="Q21" s="69">
        <v>4.5</v>
      </c>
      <c r="R21" s="54">
        <v>1614</v>
      </c>
      <c r="S21" s="69">
        <v>3</v>
      </c>
      <c r="T21" s="69">
        <v>9</v>
      </c>
      <c r="U21" s="69">
        <v>2021</v>
      </c>
      <c r="V21" s="72">
        <v>53675</v>
      </c>
      <c r="W21" s="60" t="s">
        <v>112</v>
      </c>
      <c r="X21" s="13"/>
      <c r="Y21" s="14"/>
      <c r="AA21" s="12"/>
    </row>
    <row r="22" spans="3:27" s="11" customFormat="1" ht="42" customHeight="1" x14ac:dyDescent="0.25">
      <c r="C22" s="66">
        <f t="shared" si="0"/>
        <v>17</v>
      </c>
      <c r="D22" s="67">
        <v>822</v>
      </c>
      <c r="E22" s="67">
        <v>21</v>
      </c>
      <c r="F22" s="67">
        <v>9</v>
      </c>
      <c r="G22" s="67">
        <v>2021</v>
      </c>
      <c r="H22" s="69">
        <v>23</v>
      </c>
      <c r="I22" s="69">
        <v>8</v>
      </c>
      <c r="J22" s="69">
        <v>2021</v>
      </c>
      <c r="K22" s="70">
        <v>46876278</v>
      </c>
      <c r="L22" s="56" t="s">
        <v>113</v>
      </c>
      <c r="M22" s="52" t="s">
        <v>50</v>
      </c>
      <c r="N22" s="52" t="s">
        <v>51</v>
      </c>
      <c r="O22" s="69" t="s">
        <v>52</v>
      </c>
      <c r="P22" s="52" t="s">
        <v>98</v>
      </c>
      <c r="Q22" s="69">
        <v>4.5</v>
      </c>
      <c r="R22" s="54">
        <v>1240</v>
      </c>
      <c r="S22" s="69">
        <v>7</v>
      </c>
      <c r="T22" s="69">
        <v>9</v>
      </c>
      <c r="U22" s="69">
        <v>2021</v>
      </c>
      <c r="V22" s="72">
        <v>53676</v>
      </c>
      <c r="W22" s="60" t="s">
        <v>114</v>
      </c>
      <c r="X22" s="13"/>
      <c r="Y22" s="14"/>
      <c r="AA22" s="12"/>
    </row>
    <row r="23" spans="3:27" s="11" customFormat="1" ht="42" customHeight="1" x14ac:dyDescent="0.25">
      <c r="C23" s="66">
        <f t="shared" si="0"/>
        <v>18</v>
      </c>
      <c r="D23" s="67">
        <v>822</v>
      </c>
      <c r="E23" s="67">
        <v>21</v>
      </c>
      <c r="F23" s="67">
        <v>9</v>
      </c>
      <c r="G23" s="67">
        <v>2021</v>
      </c>
      <c r="H23" s="69">
        <v>30</v>
      </c>
      <c r="I23" s="69">
        <v>8</v>
      </c>
      <c r="J23" s="69">
        <v>2021</v>
      </c>
      <c r="K23" s="70">
        <v>16481933</v>
      </c>
      <c r="L23" s="56" t="s">
        <v>73</v>
      </c>
      <c r="M23" s="52" t="s">
        <v>50</v>
      </c>
      <c r="N23" s="52" t="s">
        <v>51</v>
      </c>
      <c r="O23" s="69" t="s">
        <v>52</v>
      </c>
      <c r="P23" s="52" t="s">
        <v>115</v>
      </c>
      <c r="Q23" s="69">
        <v>4.5</v>
      </c>
      <c r="R23" s="54">
        <v>1597</v>
      </c>
      <c r="S23" s="69">
        <v>7</v>
      </c>
      <c r="T23" s="69">
        <v>9</v>
      </c>
      <c r="U23" s="69">
        <v>2021</v>
      </c>
      <c r="V23" s="68">
        <v>53691</v>
      </c>
      <c r="W23" s="60" t="s">
        <v>116</v>
      </c>
      <c r="X23" s="13"/>
      <c r="Y23" s="14"/>
      <c r="AA23" s="12"/>
    </row>
    <row r="24" spans="3:27" s="11" customFormat="1" ht="42" customHeight="1" x14ac:dyDescent="0.25">
      <c r="C24" s="66">
        <f t="shared" si="0"/>
        <v>19</v>
      </c>
      <c r="D24" s="67">
        <v>822</v>
      </c>
      <c r="E24" s="67">
        <v>21</v>
      </c>
      <c r="F24" s="67">
        <v>9</v>
      </c>
      <c r="G24" s="67">
        <v>2021</v>
      </c>
      <c r="H24" s="69">
        <v>16</v>
      </c>
      <c r="I24" s="69">
        <v>8</v>
      </c>
      <c r="J24" s="69">
        <v>2021</v>
      </c>
      <c r="K24" s="70">
        <v>67363652</v>
      </c>
      <c r="L24" s="56" t="s">
        <v>117</v>
      </c>
      <c r="M24" s="53" t="s">
        <v>42</v>
      </c>
      <c r="N24" s="52" t="s">
        <v>43</v>
      </c>
      <c r="O24" s="69" t="s">
        <v>53</v>
      </c>
      <c r="P24" s="52" t="s">
        <v>118</v>
      </c>
      <c r="Q24" s="69">
        <v>3.5</v>
      </c>
      <c r="R24" s="54">
        <v>1220.75</v>
      </c>
      <c r="S24" s="69">
        <v>26</v>
      </c>
      <c r="T24" s="69">
        <v>8</v>
      </c>
      <c r="U24" s="69">
        <v>2021</v>
      </c>
      <c r="V24" s="72">
        <v>53665</v>
      </c>
      <c r="W24" s="55" t="s">
        <v>119</v>
      </c>
      <c r="X24" s="13"/>
      <c r="Y24" s="14"/>
      <c r="AA24" s="12"/>
    </row>
    <row r="25" spans="3:27" s="11" customFormat="1" ht="42" customHeight="1" x14ac:dyDescent="0.25">
      <c r="C25" s="66">
        <f t="shared" si="0"/>
        <v>20</v>
      </c>
      <c r="D25" s="67">
        <v>822</v>
      </c>
      <c r="E25" s="67">
        <v>21</v>
      </c>
      <c r="F25" s="67">
        <v>9</v>
      </c>
      <c r="G25" s="67">
        <v>2021</v>
      </c>
      <c r="H25" s="69">
        <v>16</v>
      </c>
      <c r="I25" s="69">
        <v>8</v>
      </c>
      <c r="J25" s="69">
        <v>2021</v>
      </c>
      <c r="K25" s="70">
        <v>31597289</v>
      </c>
      <c r="L25" s="56" t="s">
        <v>120</v>
      </c>
      <c r="M25" s="52" t="s">
        <v>58</v>
      </c>
      <c r="N25" s="52" t="s">
        <v>121</v>
      </c>
      <c r="O25" s="69" t="s">
        <v>53</v>
      </c>
      <c r="P25" s="52" t="s">
        <v>118</v>
      </c>
      <c r="Q25" s="69">
        <v>3.5</v>
      </c>
      <c r="R25" s="54">
        <v>1176.75</v>
      </c>
      <c r="S25" s="69">
        <v>26</v>
      </c>
      <c r="T25" s="69">
        <v>8</v>
      </c>
      <c r="U25" s="69">
        <v>2021</v>
      </c>
      <c r="V25" s="72">
        <v>53666</v>
      </c>
      <c r="W25" s="60" t="s">
        <v>119</v>
      </c>
      <c r="X25" s="13"/>
      <c r="Y25" s="14"/>
      <c r="AA25" s="12"/>
    </row>
    <row r="26" spans="3:27" s="11" customFormat="1" ht="42" customHeight="1" x14ac:dyDescent="0.25">
      <c r="C26" s="66">
        <f t="shared" si="0"/>
        <v>21</v>
      </c>
      <c r="D26" s="67">
        <v>822</v>
      </c>
      <c r="E26" s="67">
        <v>21</v>
      </c>
      <c r="F26" s="67">
        <v>9</v>
      </c>
      <c r="G26" s="67">
        <v>2021</v>
      </c>
      <c r="H26" s="69">
        <v>30</v>
      </c>
      <c r="I26" s="69">
        <v>8</v>
      </c>
      <c r="J26" s="69">
        <v>2021</v>
      </c>
      <c r="K26" s="70">
        <v>21627134</v>
      </c>
      <c r="L26" s="56" t="s">
        <v>122</v>
      </c>
      <c r="M26" s="52" t="s">
        <v>87</v>
      </c>
      <c r="N26" s="52" t="s">
        <v>121</v>
      </c>
      <c r="O26" s="69" t="s">
        <v>53</v>
      </c>
      <c r="P26" s="52" t="s">
        <v>93</v>
      </c>
      <c r="Q26" s="69">
        <v>1.5</v>
      </c>
      <c r="R26" s="54">
        <v>440</v>
      </c>
      <c r="S26" s="69">
        <v>2</v>
      </c>
      <c r="T26" s="69">
        <v>9</v>
      </c>
      <c r="U26" s="69">
        <v>2021</v>
      </c>
      <c r="V26" s="72">
        <v>53686</v>
      </c>
      <c r="W26" s="60" t="s">
        <v>123</v>
      </c>
      <c r="X26" s="13"/>
      <c r="Y26" s="14"/>
      <c r="AA26" s="12"/>
    </row>
    <row r="27" spans="3:27" s="11" customFormat="1" ht="42" customHeight="1" x14ac:dyDescent="0.25">
      <c r="C27" s="66">
        <f t="shared" si="0"/>
        <v>22</v>
      </c>
      <c r="D27" s="67">
        <v>822</v>
      </c>
      <c r="E27" s="67">
        <v>21</v>
      </c>
      <c r="F27" s="67">
        <v>9</v>
      </c>
      <c r="G27" s="67">
        <v>2021</v>
      </c>
      <c r="H27" s="69">
        <v>30</v>
      </c>
      <c r="I27" s="69">
        <v>8</v>
      </c>
      <c r="J27" s="69">
        <v>2021</v>
      </c>
      <c r="K27" s="70">
        <v>52895521</v>
      </c>
      <c r="L27" s="56" t="s">
        <v>124</v>
      </c>
      <c r="M27" s="52" t="s">
        <v>38</v>
      </c>
      <c r="N27" s="52" t="s">
        <v>39</v>
      </c>
      <c r="O27" s="69" t="s">
        <v>40</v>
      </c>
      <c r="P27" s="52" t="s">
        <v>115</v>
      </c>
      <c r="Q27" s="69">
        <v>4.5</v>
      </c>
      <c r="R27" s="54">
        <v>1598.5</v>
      </c>
      <c r="S27" s="69">
        <v>6</v>
      </c>
      <c r="T27" s="69">
        <v>9</v>
      </c>
      <c r="U27" s="69">
        <v>2021</v>
      </c>
      <c r="V27" s="68">
        <v>53682</v>
      </c>
      <c r="W27" s="60" t="s">
        <v>99</v>
      </c>
      <c r="X27" s="13"/>
      <c r="Y27" s="14"/>
      <c r="AA27" s="12"/>
    </row>
    <row r="28" spans="3:27" s="11" customFormat="1" ht="42" customHeight="1" x14ac:dyDescent="0.25">
      <c r="C28" s="66">
        <f t="shared" si="0"/>
        <v>23</v>
      </c>
      <c r="D28" s="67">
        <v>863</v>
      </c>
      <c r="E28" s="67">
        <v>29</v>
      </c>
      <c r="F28" s="67">
        <v>9</v>
      </c>
      <c r="G28" s="67">
        <v>2021</v>
      </c>
      <c r="H28" s="69">
        <v>16</v>
      </c>
      <c r="I28" s="69">
        <v>8</v>
      </c>
      <c r="J28" s="69">
        <v>2021</v>
      </c>
      <c r="K28" s="70">
        <v>36513423</v>
      </c>
      <c r="L28" s="56" t="s">
        <v>125</v>
      </c>
      <c r="M28" s="52" t="s">
        <v>90</v>
      </c>
      <c r="N28" s="52" t="s">
        <v>126</v>
      </c>
      <c r="O28" s="69" t="s">
        <v>127</v>
      </c>
      <c r="P28" s="52" t="s">
        <v>56</v>
      </c>
      <c r="Q28" s="69">
        <v>0.5</v>
      </c>
      <c r="R28" s="54">
        <v>122</v>
      </c>
      <c r="S28" s="69">
        <v>17</v>
      </c>
      <c r="T28" s="69">
        <v>8</v>
      </c>
      <c r="U28" s="69">
        <v>2021</v>
      </c>
      <c r="V28" s="74">
        <v>53667</v>
      </c>
      <c r="W28" s="60" t="s">
        <v>128</v>
      </c>
      <c r="X28" s="13"/>
      <c r="Y28" s="14"/>
      <c r="AA28" s="12"/>
    </row>
    <row r="29" spans="3:27" s="11" customFormat="1" ht="42" customHeight="1" x14ac:dyDescent="0.25">
      <c r="C29" s="66">
        <f t="shared" si="0"/>
        <v>24</v>
      </c>
      <c r="D29" s="67">
        <v>863</v>
      </c>
      <c r="E29" s="67">
        <v>29</v>
      </c>
      <c r="F29" s="67">
        <v>9</v>
      </c>
      <c r="G29" s="67">
        <v>2021</v>
      </c>
      <c r="H29" s="69">
        <v>6</v>
      </c>
      <c r="I29" s="69">
        <v>9</v>
      </c>
      <c r="J29" s="69">
        <v>2021</v>
      </c>
      <c r="K29" s="70">
        <v>19500165</v>
      </c>
      <c r="L29" s="56" t="s">
        <v>64</v>
      </c>
      <c r="M29" s="52" t="s">
        <v>90</v>
      </c>
      <c r="N29" s="52" t="s">
        <v>39</v>
      </c>
      <c r="O29" s="69" t="s">
        <v>40</v>
      </c>
      <c r="P29" s="52" t="s">
        <v>129</v>
      </c>
      <c r="Q29" s="69">
        <v>4.5</v>
      </c>
      <c r="R29" s="54">
        <v>1592.75</v>
      </c>
      <c r="S29" s="69">
        <v>14</v>
      </c>
      <c r="T29" s="69">
        <v>9</v>
      </c>
      <c r="U29" s="69">
        <v>2021</v>
      </c>
      <c r="V29" s="67">
        <v>53699</v>
      </c>
      <c r="W29" s="60" t="s">
        <v>99</v>
      </c>
      <c r="X29" s="13"/>
      <c r="Y29" s="14"/>
      <c r="AA29" s="12"/>
    </row>
    <row r="30" spans="3:27" s="11" customFormat="1" ht="42" customHeight="1" x14ac:dyDescent="0.25">
      <c r="C30" s="66">
        <f t="shared" si="0"/>
        <v>25</v>
      </c>
      <c r="D30" s="67">
        <v>863</v>
      </c>
      <c r="E30" s="67">
        <v>29</v>
      </c>
      <c r="F30" s="67">
        <v>9</v>
      </c>
      <c r="G30" s="67">
        <v>2021</v>
      </c>
      <c r="H30" s="69">
        <v>6</v>
      </c>
      <c r="I30" s="69">
        <v>9</v>
      </c>
      <c r="J30" s="69">
        <v>2021</v>
      </c>
      <c r="K30" s="70" t="s">
        <v>70</v>
      </c>
      <c r="L30" s="56" t="s">
        <v>130</v>
      </c>
      <c r="M30" s="52" t="s">
        <v>38</v>
      </c>
      <c r="N30" s="52" t="s">
        <v>39</v>
      </c>
      <c r="O30" s="69" t="s">
        <v>40</v>
      </c>
      <c r="P30" s="52" t="s">
        <v>129</v>
      </c>
      <c r="Q30" s="69">
        <v>4.5</v>
      </c>
      <c r="R30" s="54">
        <v>1750</v>
      </c>
      <c r="S30" s="69">
        <v>16</v>
      </c>
      <c r="T30" s="69">
        <v>9</v>
      </c>
      <c r="U30" s="69">
        <v>2021</v>
      </c>
      <c r="V30" s="67">
        <v>53701</v>
      </c>
      <c r="W30" s="60" t="s">
        <v>83</v>
      </c>
      <c r="X30" s="13"/>
      <c r="Y30" s="14"/>
      <c r="AA30" s="12"/>
    </row>
    <row r="31" spans="3:27" s="11" customFormat="1" ht="42" customHeight="1" x14ac:dyDescent="0.25">
      <c r="C31" s="66">
        <f t="shared" si="0"/>
        <v>26</v>
      </c>
      <c r="D31" s="67">
        <v>863</v>
      </c>
      <c r="E31" s="67">
        <v>29</v>
      </c>
      <c r="F31" s="67">
        <v>9</v>
      </c>
      <c r="G31" s="67">
        <v>2021</v>
      </c>
      <c r="H31" s="69">
        <v>6</v>
      </c>
      <c r="I31" s="69">
        <v>9</v>
      </c>
      <c r="J31" s="69">
        <v>2021</v>
      </c>
      <c r="K31" s="70">
        <v>46375368</v>
      </c>
      <c r="L31" s="56" t="s">
        <v>131</v>
      </c>
      <c r="M31" s="52" t="s">
        <v>90</v>
      </c>
      <c r="N31" s="52" t="s">
        <v>39</v>
      </c>
      <c r="O31" s="69" t="s">
        <v>40</v>
      </c>
      <c r="P31" s="52" t="s">
        <v>132</v>
      </c>
      <c r="Q31" s="69">
        <v>2.5</v>
      </c>
      <c r="R31" s="54">
        <v>751</v>
      </c>
      <c r="S31" s="69">
        <v>13</v>
      </c>
      <c r="T31" s="69">
        <v>9</v>
      </c>
      <c r="U31" s="69">
        <v>2021</v>
      </c>
      <c r="V31" s="67">
        <v>53702</v>
      </c>
      <c r="W31" s="60" t="s">
        <v>83</v>
      </c>
      <c r="X31" s="13"/>
      <c r="Y31" s="14"/>
      <c r="AA31" s="12"/>
    </row>
    <row r="32" spans="3:27" s="11" customFormat="1" ht="42" customHeight="1" x14ac:dyDescent="0.25">
      <c r="C32" s="66">
        <f t="shared" si="0"/>
        <v>27</v>
      </c>
      <c r="D32" s="67">
        <v>863</v>
      </c>
      <c r="E32" s="67">
        <v>29</v>
      </c>
      <c r="F32" s="67">
        <v>9</v>
      </c>
      <c r="G32" s="67">
        <v>2021</v>
      </c>
      <c r="H32" s="69">
        <v>6</v>
      </c>
      <c r="I32" s="69">
        <v>9</v>
      </c>
      <c r="J32" s="69">
        <v>2021</v>
      </c>
      <c r="K32" s="70">
        <v>42823099</v>
      </c>
      <c r="L32" s="56" t="s">
        <v>133</v>
      </c>
      <c r="M32" s="52" t="s">
        <v>50</v>
      </c>
      <c r="N32" s="52" t="s">
        <v>51</v>
      </c>
      <c r="O32" s="69" t="s">
        <v>52</v>
      </c>
      <c r="P32" s="52" t="s">
        <v>129</v>
      </c>
      <c r="Q32" s="69">
        <v>4.5</v>
      </c>
      <c r="R32" s="54">
        <v>1328.75</v>
      </c>
      <c r="S32" s="69">
        <v>17</v>
      </c>
      <c r="T32" s="69">
        <v>9</v>
      </c>
      <c r="U32" s="69">
        <v>2021</v>
      </c>
      <c r="V32" s="67">
        <v>53703</v>
      </c>
      <c r="W32" s="60" t="s">
        <v>114</v>
      </c>
      <c r="X32" s="13"/>
      <c r="Y32" s="14"/>
      <c r="AA32" s="12"/>
    </row>
    <row r="33" spans="2:27" s="11" customFormat="1" ht="42" customHeight="1" x14ac:dyDescent="0.25">
      <c r="C33" s="66">
        <f t="shared" si="0"/>
        <v>28</v>
      </c>
      <c r="D33" s="67">
        <v>863</v>
      </c>
      <c r="E33" s="67">
        <v>29</v>
      </c>
      <c r="F33" s="67">
        <v>9</v>
      </c>
      <c r="G33" s="67">
        <v>2021</v>
      </c>
      <c r="H33" s="69">
        <v>6</v>
      </c>
      <c r="I33" s="69">
        <v>9</v>
      </c>
      <c r="J33" s="69">
        <v>2021</v>
      </c>
      <c r="K33" s="70">
        <v>41299736</v>
      </c>
      <c r="L33" s="56" t="s">
        <v>60</v>
      </c>
      <c r="M33" s="52" t="s">
        <v>50</v>
      </c>
      <c r="N33" s="52" t="s">
        <v>51</v>
      </c>
      <c r="O33" s="69" t="s">
        <v>52</v>
      </c>
      <c r="P33" s="52" t="s">
        <v>129</v>
      </c>
      <c r="Q33" s="69">
        <v>4.5</v>
      </c>
      <c r="R33" s="54">
        <v>1395.75</v>
      </c>
      <c r="S33" s="69">
        <v>17</v>
      </c>
      <c r="T33" s="69">
        <v>9</v>
      </c>
      <c r="U33" s="69">
        <v>2021</v>
      </c>
      <c r="V33" s="67">
        <v>53704</v>
      </c>
      <c r="W33" s="60" t="s">
        <v>114</v>
      </c>
      <c r="X33" s="13"/>
      <c r="Y33" s="14"/>
      <c r="AA33" s="12"/>
    </row>
    <row r="34" spans="2:27" s="11" customFormat="1" ht="42" customHeight="1" x14ac:dyDescent="0.25">
      <c r="C34" s="66">
        <f t="shared" si="0"/>
        <v>29</v>
      </c>
      <c r="D34" s="67">
        <v>923</v>
      </c>
      <c r="E34" s="67">
        <v>29</v>
      </c>
      <c r="F34" s="67">
        <v>9</v>
      </c>
      <c r="G34" s="67">
        <v>2021</v>
      </c>
      <c r="H34" s="72">
        <v>10</v>
      </c>
      <c r="I34" s="72">
        <v>9</v>
      </c>
      <c r="J34" s="72">
        <v>2021</v>
      </c>
      <c r="K34" s="73">
        <v>31597289</v>
      </c>
      <c r="L34" s="64" t="s">
        <v>120</v>
      </c>
      <c r="M34" s="57" t="s">
        <v>58</v>
      </c>
      <c r="N34" s="57" t="s">
        <v>121</v>
      </c>
      <c r="O34" s="72" t="s">
        <v>53</v>
      </c>
      <c r="P34" s="57" t="s">
        <v>61</v>
      </c>
      <c r="Q34" s="72">
        <v>0.5</v>
      </c>
      <c r="R34" s="54">
        <v>156</v>
      </c>
      <c r="S34" s="72">
        <v>20</v>
      </c>
      <c r="T34" s="72">
        <v>9</v>
      </c>
      <c r="U34" s="72">
        <v>2021</v>
      </c>
      <c r="V34" s="74">
        <v>53713</v>
      </c>
      <c r="W34" s="63" t="s">
        <v>134</v>
      </c>
      <c r="X34" s="13"/>
      <c r="Y34" s="14"/>
      <c r="AA34" s="12"/>
    </row>
    <row r="35" spans="2:27" s="11" customFormat="1" ht="42" customHeight="1" x14ac:dyDescent="0.25">
      <c r="C35" s="66">
        <f t="shared" si="0"/>
        <v>30</v>
      </c>
      <c r="D35" s="67">
        <v>923</v>
      </c>
      <c r="E35" s="67">
        <v>29</v>
      </c>
      <c r="F35" s="67">
        <v>9</v>
      </c>
      <c r="G35" s="67">
        <v>2021</v>
      </c>
      <c r="H35" s="69">
        <v>30</v>
      </c>
      <c r="I35" s="69">
        <v>8</v>
      </c>
      <c r="J35" s="69">
        <v>2021</v>
      </c>
      <c r="K35" s="70">
        <v>36586722</v>
      </c>
      <c r="L35" s="56" t="s">
        <v>135</v>
      </c>
      <c r="M35" s="52" t="s">
        <v>136</v>
      </c>
      <c r="N35" s="52" t="s">
        <v>137</v>
      </c>
      <c r="O35" s="69" t="s">
        <v>138</v>
      </c>
      <c r="P35" s="57" t="s">
        <v>139</v>
      </c>
      <c r="Q35" s="72">
        <v>4.5</v>
      </c>
      <c r="R35" s="54">
        <v>1180.95</v>
      </c>
      <c r="S35" s="69">
        <v>14</v>
      </c>
      <c r="T35" s="69">
        <v>9</v>
      </c>
      <c r="U35" s="69">
        <v>2021</v>
      </c>
      <c r="V35" s="67">
        <v>53720</v>
      </c>
      <c r="W35" s="60" t="s">
        <v>140</v>
      </c>
      <c r="X35" s="13"/>
      <c r="Y35" s="14"/>
      <c r="AA35" s="12"/>
    </row>
    <row r="36" spans="2:27" s="11" customFormat="1" ht="42" customHeight="1" x14ac:dyDescent="0.25">
      <c r="C36" s="66">
        <f t="shared" si="0"/>
        <v>31</v>
      </c>
      <c r="D36" s="67">
        <v>923</v>
      </c>
      <c r="E36" s="67">
        <v>29</v>
      </c>
      <c r="F36" s="67">
        <v>9</v>
      </c>
      <c r="G36" s="67">
        <v>2021</v>
      </c>
      <c r="H36" s="69">
        <v>10</v>
      </c>
      <c r="I36" s="69">
        <v>9</v>
      </c>
      <c r="J36" s="69">
        <v>2021</v>
      </c>
      <c r="K36" s="70">
        <v>52895521</v>
      </c>
      <c r="L36" s="56" t="s">
        <v>124</v>
      </c>
      <c r="M36" s="52" t="s">
        <v>38</v>
      </c>
      <c r="N36" s="52" t="s">
        <v>39</v>
      </c>
      <c r="O36" s="69" t="s">
        <v>40</v>
      </c>
      <c r="P36" s="52" t="s">
        <v>61</v>
      </c>
      <c r="Q36" s="69">
        <v>0.5</v>
      </c>
      <c r="R36" s="54">
        <v>124</v>
      </c>
      <c r="S36" s="69">
        <v>14</v>
      </c>
      <c r="T36" s="69">
        <v>9</v>
      </c>
      <c r="U36" s="69">
        <v>2021</v>
      </c>
      <c r="V36" s="67">
        <v>53712</v>
      </c>
      <c r="W36" s="60" t="s">
        <v>141</v>
      </c>
      <c r="X36" s="13"/>
      <c r="Y36" s="14"/>
      <c r="AA36" s="12"/>
    </row>
    <row r="37" spans="2:27" s="11" customFormat="1" ht="42" customHeight="1" x14ac:dyDescent="0.25">
      <c r="C37" s="66">
        <f t="shared" si="0"/>
        <v>32</v>
      </c>
      <c r="D37" s="67">
        <v>923</v>
      </c>
      <c r="E37" s="67">
        <v>29</v>
      </c>
      <c r="F37" s="67">
        <v>9</v>
      </c>
      <c r="G37" s="67">
        <v>2021</v>
      </c>
      <c r="H37" s="69">
        <v>10</v>
      </c>
      <c r="I37" s="69">
        <v>9</v>
      </c>
      <c r="J37" s="69">
        <v>2021</v>
      </c>
      <c r="K37" s="70">
        <v>37032062</v>
      </c>
      <c r="L37" s="56" t="s">
        <v>142</v>
      </c>
      <c r="M37" s="52" t="s">
        <v>38</v>
      </c>
      <c r="N37" s="52" t="s">
        <v>39</v>
      </c>
      <c r="O37" s="69" t="s">
        <v>40</v>
      </c>
      <c r="P37" s="52" t="s">
        <v>61</v>
      </c>
      <c r="Q37" s="69">
        <v>0.5</v>
      </c>
      <c r="R37" s="54">
        <v>140</v>
      </c>
      <c r="S37" s="69">
        <v>14</v>
      </c>
      <c r="T37" s="69">
        <v>9</v>
      </c>
      <c r="U37" s="69">
        <v>2021</v>
      </c>
      <c r="V37" s="67">
        <v>53711</v>
      </c>
      <c r="W37" s="60" t="s">
        <v>94</v>
      </c>
      <c r="X37" s="13"/>
      <c r="Y37" s="14"/>
      <c r="AA37" s="12"/>
    </row>
    <row r="38" spans="2:27" s="11" customFormat="1" ht="42" customHeight="1" x14ac:dyDescent="0.25">
      <c r="C38" s="66">
        <f t="shared" si="0"/>
        <v>33</v>
      </c>
      <c r="D38" s="67">
        <v>923</v>
      </c>
      <c r="E38" s="67">
        <v>29</v>
      </c>
      <c r="F38" s="67">
        <v>9</v>
      </c>
      <c r="G38" s="67">
        <v>2021</v>
      </c>
      <c r="H38" s="69">
        <v>30</v>
      </c>
      <c r="I38" s="69">
        <v>8</v>
      </c>
      <c r="J38" s="69">
        <v>2021</v>
      </c>
      <c r="K38" s="70">
        <v>37032062</v>
      </c>
      <c r="L38" s="56" t="s">
        <v>142</v>
      </c>
      <c r="M38" s="52" t="s">
        <v>38</v>
      </c>
      <c r="N38" s="52" t="s">
        <v>39</v>
      </c>
      <c r="O38" s="69" t="s">
        <v>40</v>
      </c>
      <c r="P38" s="52" t="s">
        <v>139</v>
      </c>
      <c r="Q38" s="69">
        <v>4.5</v>
      </c>
      <c r="R38" s="54">
        <v>1193.75</v>
      </c>
      <c r="S38" s="69">
        <v>8</v>
      </c>
      <c r="T38" s="69">
        <v>9</v>
      </c>
      <c r="U38" s="69">
        <v>2021</v>
      </c>
      <c r="V38" s="67">
        <v>53690</v>
      </c>
      <c r="W38" s="60" t="s">
        <v>143</v>
      </c>
      <c r="X38" s="13"/>
      <c r="Y38" s="14"/>
      <c r="AA38" s="12"/>
    </row>
    <row r="39" spans="2:27" s="11" customFormat="1" ht="42" customHeight="1" x14ac:dyDescent="0.25">
      <c r="C39" s="66">
        <f t="shared" si="0"/>
        <v>34</v>
      </c>
      <c r="D39" s="67">
        <v>923</v>
      </c>
      <c r="E39" s="67">
        <v>29</v>
      </c>
      <c r="F39" s="67">
        <v>9</v>
      </c>
      <c r="G39" s="67">
        <v>2021</v>
      </c>
      <c r="H39" s="69">
        <v>16</v>
      </c>
      <c r="I39" s="69">
        <v>9</v>
      </c>
      <c r="J39" s="69">
        <v>2021</v>
      </c>
      <c r="K39" s="70">
        <v>21627134</v>
      </c>
      <c r="L39" s="56" t="s">
        <v>122</v>
      </c>
      <c r="M39" s="52" t="s">
        <v>87</v>
      </c>
      <c r="N39" s="52" t="s">
        <v>144</v>
      </c>
      <c r="O39" s="69" t="s">
        <v>53</v>
      </c>
      <c r="P39" s="52" t="s">
        <v>115</v>
      </c>
      <c r="Q39" s="69">
        <v>0.5</v>
      </c>
      <c r="R39" s="54">
        <v>179</v>
      </c>
      <c r="S39" s="69">
        <v>20</v>
      </c>
      <c r="T39" s="69">
        <v>9</v>
      </c>
      <c r="U39" s="69">
        <v>2021</v>
      </c>
      <c r="V39" s="67">
        <v>53714</v>
      </c>
      <c r="W39" s="60" t="s">
        <v>145</v>
      </c>
      <c r="X39" s="13"/>
      <c r="Y39" s="14"/>
      <c r="AA39" s="12"/>
    </row>
    <row r="40" spans="2:27" s="11" customFormat="1" ht="42" customHeight="1" x14ac:dyDescent="0.25">
      <c r="C40" s="66">
        <f t="shared" si="0"/>
        <v>35</v>
      </c>
      <c r="D40" s="67">
        <v>923</v>
      </c>
      <c r="E40" s="67">
        <v>29</v>
      </c>
      <c r="F40" s="67">
        <v>9</v>
      </c>
      <c r="G40" s="67">
        <v>2021</v>
      </c>
      <c r="H40" s="69">
        <v>31</v>
      </c>
      <c r="I40" s="69">
        <v>8</v>
      </c>
      <c r="J40" s="69">
        <v>2021</v>
      </c>
      <c r="K40" s="70">
        <v>34875301</v>
      </c>
      <c r="L40" s="56" t="s">
        <v>146</v>
      </c>
      <c r="M40" s="52" t="s">
        <v>147</v>
      </c>
      <c r="N40" s="52" t="s">
        <v>121</v>
      </c>
      <c r="O40" s="69" t="s">
        <v>53</v>
      </c>
      <c r="P40" s="52" t="s">
        <v>148</v>
      </c>
      <c r="Q40" s="69">
        <v>3.5</v>
      </c>
      <c r="R40" s="54">
        <v>882</v>
      </c>
      <c r="S40" s="69">
        <v>16</v>
      </c>
      <c r="T40" s="69">
        <v>9</v>
      </c>
      <c r="U40" s="69">
        <v>2021</v>
      </c>
      <c r="V40" s="67">
        <v>53692</v>
      </c>
      <c r="W40" s="60" t="s">
        <v>149</v>
      </c>
      <c r="X40" s="13"/>
      <c r="Y40" s="14"/>
      <c r="AA40" s="12"/>
    </row>
    <row r="41" spans="2:27" s="11" customFormat="1" ht="42" customHeight="1" x14ac:dyDescent="0.25">
      <c r="C41" s="66">
        <f t="shared" si="0"/>
        <v>36</v>
      </c>
      <c r="D41" s="67">
        <v>923</v>
      </c>
      <c r="E41" s="67">
        <v>29</v>
      </c>
      <c r="F41" s="67">
        <v>9</v>
      </c>
      <c r="G41" s="67">
        <v>2021</v>
      </c>
      <c r="H41" s="69">
        <v>10</v>
      </c>
      <c r="I41" s="69">
        <v>9</v>
      </c>
      <c r="J41" s="69">
        <v>2021</v>
      </c>
      <c r="K41" s="70">
        <v>67363652</v>
      </c>
      <c r="L41" s="52" t="s">
        <v>117</v>
      </c>
      <c r="M41" s="52" t="s">
        <v>42</v>
      </c>
      <c r="N41" s="52" t="s">
        <v>43</v>
      </c>
      <c r="O41" s="69" t="s">
        <v>53</v>
      </c>
      <c r="P41" s="52" t="s">
        <v>61</v>
      </c>
      <c r="Q41" s="69">
        <v>0.5</v>
      </c>
      <c r="R41" s="54">
        <v>147</v>
      </c>
      <c r="S41" s="69">
        <v>20</v>
      </c>
      <c r="T41" s="69">
        <v>9</v>
      </c>
      <c r="U41" s="69">
        <v>2021</v>
      </c>
      <c r="V41" s="67">
        <v>53708</v>
      </c>
      <c r="W41" s="60" t="s">
        <v>134</v>
      </c>
      <c r="X41" s="13"/>
      <c r="Y41" s="14"/>
      <c r="AA41" s="12"/>
    </row>
    <row r="42" spans="2:27" s="11" customFormat="1" ht="42" customHeight="1" x14ac:dyDescent="0.25">
      <c r="C42" s="66">
        <f t="shared" si="0"/>
        <v>37</v>
      </c>
      <c r="D42" s="67">
        <v>923</v>
      </c>
      <c r="E42" s="67">
        <v>29</v>
      </c>
      <c r="F42" s="67">
        <v>9</v>
      </c>
      <c r="G42" s="67">
        <v>2021</v>
      </c>
      <c r="H42" s="69">
        <v>6</v>
      </c>
      <c r="I42" s="69">
        <v>9</v>
      </c>
      <c r="J42" s="69">
        <v>2021</v>
      </c>
      <c r="K42" s="70">
        <v>29200121</v>
      </c>
      <c r="L42" s="56" t="s">
        <v>65</v>
      </c>
      <c r="M42" s="57" t="s">
        <v>66</v>
      </c>
      <c r="N42" s="52" t="s">
        <v>48</v>
      </c>
      <c r="O42" s="69" t="s">
        <v>49</v>
      </c>
      <c r="P42" s="52" t="s">
        <v>150</v>
      </c>
      <c r="Q42" s="69">
        <v>4.5</v>
      </c>
      <c r="R42" s="54">
        <v>1843.5</v>
      </c>
      <c r="S42" s="69">
        <v>17</v>
      </c>
      <c r="T42" s="69">
        <v>9</v>
      </c>
      <c r="U42" s="69">
        <v>2021</v>
      </c>
      <c r="V42" s="67">
        <v>5805</v>
      </c>
      <c r="W42" s="60" t="s">
        <v>151</v>
      </c>
      <c r="X42" s="13"/>
      <c r="Y42" s="14"/>
      <c r="AA42" s="12"/>
    </row>
    <row r="43" spans="2:27" s="11" customFormat="1" ht="42" customHeight="1" x14ac:dyDescent="0.25">
      <c r="C43" s="66">
        <f t="shared" si="0"/>
        <v>38</v>
      </c>
      <c r="D43" s="67">
        <v>923</v>
      </c>
      <c r="E43" s="67">
        <v>29</v>
      </c>
      <c r="F43" s="67">
        <v>9</v>
      </c>
      <c r="G43" s="67">
        <v>2021</v>
      </c>
      <c r="H43" s="69">
        <v>6</v>
      </c>
      <c r="I43" s="69">
        <v>9</v>
      </c>
      <c r="J43" s="69">
        <v>2021</v>
      </c>
      <c r="K43" s="70">
        <v>46299009</v>
      </c>
      <c r="L43" s="56" t="s">
        <v>152</v>
      </c>
      <c r="M43" s="52" t="s">
        <v>153</v>
      </c>
      <c r="N43" s="52" t="s">
        <v>154</v>
      </c>
      <c r="O43" s="69" t="s">
        <v>155</v>
      </c>
      <c r="P43" s="52" t="s">
        <v>61</v>
      </c>
      <c r="Q43" s="69">
        <v>4.5</v>
      </c>
      <c r="R43" s="54">
        <v>1285</v>
      </c>
      <c r="S43" s="69">
        <v>21</v>
      </c>
      <c r="T43" s="69">
        <v>9</v>
      </c>
      <c r="U43" s="69">
        <v>2021</v>
      </c>
      <c r="V43" s="67">
        <v>53706</v>
      </c>
      <c r="W43" s="60" t="s">
        <v>156</v>
      </c>
      <c r="X43" s="13"/>
      <c r="Y43" s="14"/>
      <c r="AA43" s="12"/>
    </row>
    <row r="44" spans="2:27" s="11" customFormat="1" ht="42" customHeight="1" x14ac:dyDescent="0.25">
      <c r="B44" s="79"/>
      <c r="C44" s="66">
        <f t="shared" si="0"/>
        <v>39</v>
      </c>
      <c r="D44" s="67">
        <v>923</v>
      </c>
      <c r="E44" s="67">
        <v>29</v>
      </c>
      <c r="F44" s="67">
        <v>9</v>
      </c>
      <c r="G44" s="67">
        <v>2021</v>
      </c>
      <c r="H44" s="69">
        <v>10</v>
      </c>
      <c r="I44" s="69">
        <v>9</v>
      </c>
      <c r="J44" s="69">
        <v>2021</v>
      </c>
      <c r="K44" s="70">
        <v>7333412</v>
      </c>
      <c r="L44" s="56" t="s">
        <v>157</v>
      </c>
      <c r="M44" s="52" t="s">
        <v>67</v>
      </c>
      <c r="N44" s="52" t="s">
        <v>48</v>
      </c>
      <c r="O44" s="69" t="s">
        <v>49</v>
      </c>
      <c r="P44" s="52" t="s">
        <v>158</v>
      </c>
      <c r="Q44" s="69">
        <v>4.5</v>
      </c>
      <c r="R44" s="54">
        <v>1624.5</v>
      </c>
      <c r="S44" s="69">
        <v>20</v>
      </c>
      <c r="T44" s="69">
        <v>9</v>
      </c>
      <c r="U44" s="69">
        <v>2021</v>
      </c>
      <c r="V44" s="67">
        <v>5806</v>
      </c>
      <c r="W44" s="60" t="s">
        <v>151</v>
      </c>
      <c r="X44" s="13"/>
      <c r="Y44" s="14"/>
      <c r="AA44" s="12"/>
    </row>
    <row r="45" spans="2:27" s="11" customFormat="1" ht="42" customHeight="1" x14ac:dyDescent="0.25">
      <c r="C45" s="66">
        <f t="shared" si="0"/>
        <v>40</v>
      </c>
      <c r="D45" s="67">
        <v>923</v>
      </c>
      <c r="E45" s="67">
        <v>29</v>
      </c>
      <c r="F45" s="67">
        <v>9</v>
      </c>
      <c r="G45" s="67">
        <v>2021</v>
      </c>
      <c r="H45" s="69">
        <v>6</v>
      </c>
      <c r="I45" s="69">
        <v>9</v>
      </c>
      <c r="J45" s="69">
        <v>2021</v>
      </c>
      <c r="K45" s="70">
        <v>39435687</v>
      </c>
      <c r="L45" s="55" t="s">
        <v>46</v>
      </c>
      <c r="M45" s="52" t="s">
        <v>55</v>
      </c>
      <c r="N45" s="52" t="s">
        <v>39</v>
      </c>
      <c r="O45" s="69" t="s">
        <v>40</v>
      </c>
      <c r="P45" s="52" t="s">
        <v>159</v>
      </c>
      <c r="Q45" s="69">
        <v>4.5</v>
      </c>
      <c r="R45" s="54">
        <v>1452</v>
      </c>
      <c r="S45" s="69">
        <v>20</v>
      </c>
      <c r="T45" s="69">
        <v>9</v>
      </c>
      <c r="U45" s="69">
        <v>2021</v>
      </c>
      <c r="V45" s="67">
        <v>53705</v>
      </c>
      <c r="W45" s="60" t="s">
        <v>94</v>
      </c>
      <c r="X45" s="13"/>
      <c r="Y45" s="14"/>
      <c r="AA45" s="12"/>
    </row>
    <row r="46" spans="2:27" s="11" customFormat="1" ht="42" customHeight="1" x14ac:dyDescent="0.25">
      <c r="C46" s="66">
        <f t="shared" si="0"/>
        <v>41</v>
      </c>
      <c r="D46" s="67">
        <v>923</v>
      </c>
      <c r="E46" s="67">
        <v>29</v>
      </c>
      <c r="F46" s="67">
        <v>9</v>
      </c>
      <c r="G46" s="67">
        <v>2021</v>
      </c>
      <c r="H46" s="68">
        <v>6</v>
      </c>
      <c r="I46" s="68">
        <v>9</v>
      </c>
      <c r="J46" s="68">
        <v>2021</v>
      </c>
      <c r="K46" s="70">
        <v>354105802</v>
      </c>
      <c r="L46" s="56" t="s">
        <v>69</v>
      </c>
      <c r="M46" s="55" t="s">
        <v>160</v>
      </c>
      <c r="N46" s="55" t="s">
        <v>48</v>
      </c>
      <c r="O46" s="68" t="s">
        <v>49</v>
      </c>
      <c r="P46" s="55" t="s">
        <v>161</v>
      </c>
      <c r="Q46" s="68">
        <v>4.5</v>
      </c>
      <c r="R46" s="54">
        <v>1712.5</v>
      </c>
      <c r="S46" s="68">
        <v>20</v>
      </c>
      <c r="T46" s="68">
        <v>9</v>
      </c>
      <c r="U46" s="68">
        <v>2021</v>
      </c>
      <c r="V46" s="67">
        <v>5804</v>
      </c>
      <c r="W46" s="60" t="s">
        <v>162</v>
      </c>
      <c r="X46" s="13"/>
      <c r="Y46" s="14"/>
      <c r="AA46" s="12"/>
    </row>
    <row r="47" spans="2:27" s="11" customFormat="1" ht="42" customHeight="1" x14ac:dyDescent="0.25">
      <c r="C47" s="66">
        <f t="shared" si="0"/>
        <v>42</v>
      </c>
      <c r="D47" s="67">
        <v>923</v>
      </c>
      <c r="E47" s="67">
        <v>29</v>
      </c>
      <c r="F47" s="67">
        <v>9</v>
      </c>
      <c r="G47" s="67">
        <v>2021</v>
      </c>
      <c r="H47" s="69">
        <v>30</v>
      </c>
      <c r="I47" s="69">
        <v>8</v>
      </c>
      <c r="J47" s="69">
        <v>2021</v>
      </c>
      <c r="K47" s="70">
        <v>46299009</v>
      </c>
      <c r="L47" s="56" t="s">
        <v>152</v>
      </c>
      <c r="M47" s="52" t="s">
        <v>153</v>
      </c>
      <c r="N47" s="52" t="s">
        <v>154</v>
      </c>
      <c r="O47" s="69" t="s">
        <v>155</v>
      </c>
      <c r="P47" s="52" t="s">
        <v>61</v>
      </c>
      <c r="Q47" s="69">
        <v>4.5</v>
      </c>
      <c r="R47" s="54">
        <v>1118</v>
      </c>
      <c r="S47" s="69">
        <v>17</v>
      </c>
      <c r="T47" s="69">
        <v>9</v>
      </c>
      <c r="U47" s="69">
        <v>2021</v>
      </c>
      <c r="V47" s="67">
        <v>53738</v>
      </c>
      <c r="W47" s="60" t="s">
        <v>156</v>
      </c>
      <c r="X47" s="13"/>
      <c r="Y47" s="14"/>
      <c r="AA47" s="12"/>
    </row>
    <row r="48" spans="2:27" s="11" customFormat="1" ht="42" customHeight="1" x14ac:dyDescent="0.25">
      <c r="C48" s="66">
        <f t="shared" si="0"/>
        <v>43</v>
      </c>
      <c r="D48" s="67">
        <v>936</v>
      </c>
      <c r="E48" s="67">
        <v>30</v>
      </c>
      <c r="F48" s="67">
        <v>9</v>
      </c>
      <c r="G48" s="67">
        <v>2021</v>
      </c>
      <c r="H48" s="69">
        <v>6</v>
      </c>
      <c r="I48" s="69">
        <v>9</v>
      </c>
      <c r="J48" s="69">
        <v>2021</v>
      </c>
      <c r="K48" s="70">
        <v>6011780</v>
      </c>
      <c r="L48" s="56" t="s">
        <v>54</v>
      </c>
      <c r="M48" s="52" t="s">
        <v>90</v>
      </c>
      <c r="N48" s="52" t="s">
        <v>39</v>
      </c>
      <c r="O48" s="69" t="s">
        <v>40</v>
      </c>
      <c r="P48" s="52" t="s">
        <v>161</v>
      </c>
      <c r="Q48" s="69">
        <v>4.5</v>
      </c>
      <c r="R48" s="54">
        <v>1619.5</v>
      </c>
      <c r="S48" s="69">
        <v>24</v>
      </c>
      <c r="T48" s="69">
        <v>9</v>
      </c>
      <c r="U48" s="69">
        <v>2021</v>
      </c>
      <c r="V48" s="67">
        <v>53700</v>
      </c>
      <c r="W48" s="60" t="s">
        <v>83</v>
      </c>
      <c r="X48" s="13"/>
      <c r="Y48" s="14"/>
      <c r="AA48" s="12"/>
    </row>
    <row r="49" spans="3:27" s="11" customFormat="1" ht="42" customHeight="1" x14ac:dyDescent="0.25">
      <c r="C49" s="66">
        <f t="shared" si="0"/>
        <v>44</v>
      </c>
      <c r="D49" s="67">
        <v>936</v>
      </c>
      <c r="E49" s="67">
        <v>30</v>
      </c>
      <c r="F49" s="67">
        <v>9</v>
      </c>
      <c r="G49" s="67">
        <v>2021</v>
      </c>
      <c r="H49" s="69">
        <v>22</v>
      </c>
      <c r="I49" s="69">
        <v>9</v>
      </c>
      <c r="J49" s="69">
        <v>2021</v>
      </c>
      <c r="K49" s="70">
        <v>37032062</v>
      </c>
      <c r="L49" s="56" t="s">
        <v>142</v>
      </c>
      <c r="M49" s="52" t="s">
        <v>38</v>
      </c>
      <c r="N49" s="52" t="s">
        <v>39</v>
      </c>
      <c r="O49" s="69" t="s">
        <v>40</v>
      </c>
      <c r="P49" s="65" t="s">
        <v>115</v>
      </c>
      <c r="Q49" s="69">
        <v>2.5</v>
      </c>
      <c r="R49" s="54">
        <v>996</v>
      </c>
      <c r="S49" s="69">
        <v>28</v>
      </c>
      <c r="T49" s="69">
        <v>9</v>
      </c>
      <c r="U49" s="69">
        <v>2021</v>
      </c>
      <c r="V49" s="67">
        <v>53722</v>
      </c>
      <c r="W49" s="60" t="s">
        <v>94</v>
      </c>
      <c r="X49" s="13"/>
      <c r="Y49" s="14"/>
      <c r="AA49" s="12"/>
    </row>
    <row r="50" spans="3:27" s="11" customFormat="1" ht="42" customHeight="1" x14ac:dyDescent="0.25">
      <c r="C50" s="66">
        <f t="shared" si="0"/>
        <v>45</v>
      </c>
      <c r="D50" s="67">
        <v>936</v>
      </c>
      <c r="E50" s="67">
        <v>30</v>
      </c>
      <c r="F50" s="67">
        <v>9</v>
      </c>
      <c r="G50" s="67">
        <v>2021</v>
      </c>
      <c r="H50" s="69">
        <v>10</v>
      </c>
      <c r="I50" s="69">
        <v>9</v>
      </c>
      <c r="J50" s="69">
        <v>2021</v>
      </c>
      <c r="K50" s="70">
        <v>11966645</v>
      </c>
      <c r="L50" s="56" t="s">
        <v>57</v>
      </c>
      <c r="M50" s="52" t="s">
        <v>163</v>
      </c>
      <c r="N50" s="52" t="s">
        <v>41</v>
      </c>
      <c r="O50" s="69" t="s">
        <v>164</v>
      </c>
      <c r="P50" s="52" t="s">
        <v>61</v>
      </c>
      <c r="Q50" s="69">
        <v>0.5</v>
      </c>
      <c r="R50" s="54">
        <v>212</v>
      </c>
      <c r="S50" s="69">
        <v>20</v>
      </c>
      <c r="T50" s="69">
        <v>9</v>
      </c>
      <c r="U50" s="69">
        <v>2021</v>
      </c>
      <c r="V50" s="67">
        <v>53726</v>
      </c>
      <c r="W50" s="60" t="s">
        <v>165</v>
      </c>
      <c r="X50" s="13"/>
      <c r="Y50" s="14"/>
      <c r="AA50" s="12"/>
    </row>
    <row r="51" spans="3:27" s="11" customFormat="1" ht="42" customHeight="1" x14ac:dyDescent="0.25">
      <c r="C51" s="66">
        <f t="shared" si="0"/>
        <v>46</v>
      </c>
      <c r="D51" s="67">
        <v>936</v>
      </c>
      <c r="E51" s="67">
        <v>30</v>
      </c>
      <c r="F51" s="67">
        <v>9</v>
      </c>
      <c r="G51" s="67">
        <v>2021</v>
      </c>
      <c r="H51" s="69">
        <v>6</v>
      </c>
      <c r="I51" s="69">
        <v>9</v>
      </c>
      <c r="J51" s="69">
        <v>2021</v>
      </c>
      <c r="K51" s="70">
        <v>39451909</v>
      </c>
      <c r="L51" s="56" t="s">
        <v>166</v>
      </c>
      <c r="M51" s="52" t="s">
        <v>42</v>
      </c>
      <c r="N51" s="52" t="s">
        <v>43</v>
      </c>
      <c r="O51" s="69" t="s">
        <v>49</v>
      </c>
      <c r="P51" s="52" t="s">
        <v>167</v>
      </c>
      <c r="Q51" s="69">
        <v>2.5</v>
      </c>
      <c r="R51" s="54">
        <v>769</v>
      </c>
      <c r="S51" s="69">
        <v>17</v>
      </c>
      <c r="T51" s="69">
        <v>9</v>
      </c>
      <c r="U51" s="69">
        <v>2021</v>
      </c>
      <c r="V51" s="67">
        <v>5803</v>
      </c>
      <c r="W51" s="60" t="s">
        <v>151</v>
      </c>
      <c r="X51" s="13"/>
      <c r="Y51" s="14"/>
      <c r="AA51" s="12"/>
    </row>
    <row r="52" spans="3:27" s="11" customFormat="1" ht="42" customHeight="1" thickBot="1" x14ac:dyDescent="0.3">
      <c r="C52" s="66">
        <f t="shared" si="0"/>
        <v>47</v>
      </c>
      <c r="D52" s="67">
        <v>936</v>
      </c>
      <c r="E52" s="67">
        <v>30</v>
      </c>
      <c r="F52" s="67">
        <v>9</v>
      </c>
      <c r="G52" s="67">
        <v>2021</v>
      </c>
      <c r="H52" s="69">
        <v>6</v>
      </c>
      <c r="I52" s="69">
        <v>9</v>
      </c>
      <c r="J52" s="69">
        <v>2021</v>
      </c>
      <c r="K52" s="70">
        <v>31408095</v>
      </c>
      <c r="L52" s="52" t="s">
        <v>168</v>
      </c>
      <c r="M52" s="52" t="s">
        <v>76</v>
      </c>
      <c r="N52" s="52" t="s">
        <v>48</v>
      </c>
      <c r="O52" s="69" t="s">
        <v>49</v>
      </c>
      <c r="P52" s="52" t="s">
        <v>161</v>
      </c>
      <c r="Q52" s="69">
        <v>4.5</v>
      </c>
      <c r="R52" s="54">
        <v>1675.5</v>
      </c>
      <c r="S52" s="69">
        <v>21</v>
      </c>
      <c r="T52" s="69">
        <v>9</v>
      </c>
      <c r="U52" s="69">
        <v>2021</v>
      </c>
      <c r="V52" s="67">
        <v>5808</v>
      </c>
      <c r="W52" s="60" t="s">
        <v>169</v>
      </c>
      <c r="X52" s="13"/>
      <c r="Y52" s="14"/>
      <c r="AA52" s="12"/>
    </row>
    <row r="53" spans="3:27" s="11" customFormat="1" ht="42" hidden="1" customHeight="1" x14ac:dyDescent="0.25">
      <c r="C53" s="66">
        <f t="shared" si="0"/>
        <v>48</v>
      </c>
      <c r="D53" s="67"/>
      <c r="E53" s="67"/>
      <c r="F53" s="67"/>
      <c r="G53" s="67"/>
      <c r="H53" s="69"/>
      <c r="I53" s="69"/>
      <c r="J53" s="69"/>
      <c r="K53" s="70"/>
      <c r="L53" s="56"/>
      <c r="M53" s="52"/>
      <c r="N53" s="52"/>
      <c r="O53" s="69"/>
      <c r="P53" s="52"/>
      <c r="Q53" s="69"/>
      <c r="R53" s="54"/>
      <c r="S53" s="69"/>
      <c r="T53" s="69"/>
      <c r="U53" s="69"/>
      <c r="V53" s="67"/>
      <c r="W53" s="60"/>
      <c r="X53" s="13"/>
      <c r="Y53" s="14"/>
      <c r="AA53" s="12"/>
    </row>
    <row r="54" spans="3:27" s="11" customFormat="1" ht="42" hidden="1" customHeight="1" thickBot="1" x14ac:dyDescent="0.3">
      <c r="C54" s="66">
        <f t="shared" si="0"/>
        <v>49</v>
      </c>
      <c r="D54" s="67"/>
      <c r="E54" s="67"/>
      <c r="F54" s="67"/>
      <c r="G54" s="67"/>
      <c r="H54" s="69"/>
      <c r="I54" s="69"/>
      <c r="J54" s="69"/>
      <c r="K54" s="70"/>
      <c r="L54" s="56"/>
      <c r="M54" s="52"/>
      <c r="N54" s="52"/>
      <c r="O54" s="69"/>
      <c r="P54" s="52"/>
      <c r="Q54" s="69"/>
      <c r="R54" s="54"/>
      <c r="S54" s="69"/>
      <c r="T54" s="69"/>
      <c r="U54" s="69"/>
      <c r="V54" s="67"/>
      <c r="W54" s="60"/>
      <c r="X54" s="13"/>
      <c r="Y54" s="14"/>
      <c r="AA54" s="12"/>
    </row>
    <row r="55" spans="3:27" s="3" customFormat="1" ht="28.5" customHeight="1" thickBot="1" x14ac:dyDescent="0.3">
      <c r="C55" s="82" t="s">
        <v>31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30">
        <f>SUM(R6:R54)</f>
        <v>48969.39</v>
      </c>
      <c r="S55" s="85"/>
      <c r="T55" s="86"/>
      <c r="U55" s="86"/>
      <c r="V55" s="86"/>
      <c r="W55" s="87"/>
    </row>
    <row r="56" spans="3:27" s="3" customFormat="1" x14ac:dyDescent="0.25">
      <c r="C56" s="4"/>
      <c r="D56" s="20"/>
      <c r="E56" s="20"/>
      <c r="F56" s="35"/>
      <c r="G56" s="20"/>
      <c r="H56" s="21"/>
      <c r="I56" s="21"/>
      <c r="J56" s="19"/>
      <c r="K56" s="4"/>
      <c r="L56" s="16"/>
      <c r="M56" s="16"/>
      <c r="N56" s="16"/>
      <c r="O56" s="17"/>
      <c r="P56" s="16"/>
      <c r="Q56" s="4"/>
      <c r="R56" s="22"/>
      <c r="S56" s="4"/>
      <c r="T56" s="4"/>
      <c r="U56" s="4"/>
      <c r="V56" s="27"/>
      <c r="W56" s="16"/>
    </row>
    <row r="57" spans="3:27" s="3" customFormat="1" x14ac:dyDescent="0.25">
      <c r="C57" s="4"/>
      <c r="H57" s="4"/>
      <c r="I57" s="4"/>
      <c r="K57" s="4"/>
      <c r="M57" s="16"/>
      <c r="N57" s="16"/>
      <c r="O57" s="17"/>
      <c r="P57" s="16"/>
      <c r="Q57" s="22"/>
      <c r="R57" s="22"/>
      <c r="V57" s="27"/>
      <c r="W57" s="16"/>
    </row>
    <row r="58" spans="3:27" s="3" customFormat="1" ht="15.75" thickBot="1" x14ac:dyDescent="0.3">
      <c r="C58" s="4"/>
      <c r="H58" s="4"/>
      <c r="I58" s="4"/>
      <c r="K58" s="4"/>
      <c r="M58" s="16"/>
      <c r="N58" s="16"/>
      <c r="O58" s="17"/>
      <c r="P58" s="62"/>
      <c r="Q58" s="4"/>
      <c r="R58" s="22"/>
      <c r="V58" s="27"/>
      <c r="W58" s="16"/>
    </row>
    <row r="59" spans="3:27" s="3" customFormat="1" ht="15.75" customHeight="1" thickBot="1" x14ac:dyDescent="0.3">
      <c r="C59" s="88" t="s">
        <v>23</v>
      </c>
      <c r="D59" s="89"/>
      <c r="E59" s="89"/>
      <c r="F59" s="89"/>
      <c r="G59" s="89"/>
      <c r="H59" s="89"/>
      <c r="I59" s="90"/>
      <c r="K59" s="91"/>
      <c r="L59" s="91"/>
      <c r="M59" s="91"/>
      <c r="N59" s="91"/>
      <c r="O59" s="17"/>
      <c r="P59" s="16"/>
      <c r="Q59" s="4"/>
      <c r="R59" s="22"/>
      <c r="V59" s="27"/>
      <c r="W59" s="16"/>
    </row>
    <row r="60" spans="3:27" s="3" customFormat="1" ht="15.75" customHeight="1" thickBot="1" x14ac:dyDescent="0.3">
      <c r="C60" s="88" t="s">
        <v>171</v>
      </c>
      <c r="D60" s="89"/>
      <c r="E60" s="89"/>
      <c r="F60" s="89"/>
      <c r="G60" s="89"/>
      <c r="H60" s="89"/>
      <c r="I60" s="90"/>
      <c r="K60" s="91"/>
      <c r="L60" s="91"/>
      <c r="M60" s="91"/>
      <c r="N60" s="91"/>
      <c r="O60" s="17"/>
      <c r="P60" s="16"/>
      <c r="Q60" s="4"/>
      <c r="R60" s="22"/>
      <c r="V60" s="27"/>
      <c r="W60" s="16"/>
    </row>
    <row r="61" spans="3:27" s="3" customFormat="1" ht="15.75" customHeight="1" thickBot="1" x14ac:dyDescent="0.3">
      <c r="C61" s="31" t="s">
        <v>28</v>
      </c>
      <c r="D61" s="25"/>
      <c r="E61" s="25"/>
      <c r="F61" s="25"/>
      <c r="G61" s="25"/>
      <c r="H61" s="101">
        <f>R55</f>
        <v>48969.39</v>
      </c>
      <c r="I61" s="102"/>
      <c r="K61" s="105"/>
      <c r="L61" s="106"/>
      <c r="M61" s="104"/>
      <c r="N61" s="104"/>
      <c r="O61" s="17"/>
      <c r="P61" s="16"/>
      <c r="Q61" s="4"/>
      <c r="R61" s="22"/>
      <c r="V61" s="27"/>
      <c r="W61" s="16"/>
    </row>
    <row r="62" spans="3:27" s="3" customFormat="1" ht="15.75" customHeight="1" thickBot="1" x14ac:dyDescent="0.3">
      <c r="C62" s="32" t="s">
        <v>24</v>
      </c>
      <c r="D62" s="26"/>
      <c r="E62" s="26"/>
      <c r="F62" s="26"/>
      <c r="G62" s="26"/>
      <c r="H62" s="101">
        <f>SUM(H61:I61)</f>
        <v>48969.39</v>
      </c>
      <c r="I62" s="102"/>
      <c r="K62" s="103"/>
      <c r="L62" s="103"/>
      <c r="M62" s="104"/>
      <c r="N62" s="104"/>
      <c r="O62" s="17"/>
      <c r="P62" s="16"/>
      <c r="Q62" s="5"/>
      <c r="R62" s="23"/>
      <c r="S62" s="6"/>
      <c r="V62" s="27"/>
      <c r="W62" s="16"/>
    </row>
    <row r="63" spans="3:27" s="3" customFormat="1" x14ac:dyDescent="0.25">
      <c r="C63" s="4"/>
      <c r="H63" s="4"/>
      <c r="I63" s="4"/>
      <c r="K63" s="4"/>
      <c r="M63" s="16"/>
      <c r="N63" s="16"/>
      <c r="O63" s="17"/>
      <c r="P63" s="16"/>
      <c r="Q63" s="4"/>
      <c r="R63" s="22"/>
      <c r="V63" s="27"/>
      <c r="W63" s="16"/>
    </row>
    <row r="64" spans="3:27" s="3" customFormat="1" x14ac:dyDescent="0.25">
      <c r="C64" s="4"/>
      <c r="H64" s="4"/>
      <c r="I64" s="4"/>
      <c r="K64" s="4"/>
      <c r="M64" s="16"/>
      <c r="N64" s="16"/>
      <c r="O64" s="17"/>
      <c r="P64" s="16"/>
      <c r="Q64" s="4"/>
      <c r="R64" s="22"/>
      <c r="V64" s="27"/>
      <c r="W64" s="16"/>
    </row>
    <row r="65" spans="3:23" s="3" customFormat="1" x14ac:dyDescent="0.25">
      <c r="C65" s="4"/>
      <c r="H65" s="4"/>
      <c r="I65" s="4"/>
      <c r="K65" s="4"/>
      <c r="M65" s="16"/>
      <c r="N65" s="16"/>
      <c r="O65" s="17"/>
      <c r="P65" s="16"/>
      <c r="Q65" s="4"/>
      <c r="R65" s="22"/>
      <c r="V65" s="27"/>
      <c r="W65" s="16"/>
    </row>
    <row r="66" spans="3:23" s="3" customFormat="1" x14ac:dyDescent="0.25">
      <c r="C66" s="4"/>
      <c r="H66" s="4"/>
      <c r="I66" s="4"/>
      <c r="K66" s="4"/>
      <c r="M66" s="16"/>
      <c r="N66" s="16"/>
      <c r="O66" s="17"/>
      <c r="P66" s="16"/>
      <c r="Q66" s="4"/>
      <c r="R66" s="22"/>
      <c r="V66" s="27"/>
      <c r="W66" s="16"/>
    </row>
    <row r="67" spans="3:23" s="3" customFormat="1" x14ac:dyDescent="0.25">
      <c r="C67" s="4"/>
      <c r="H67" s="4"/>
      <c r="I67" s="4"/>
      <c r="K67" s="4"/>
      <c r="M67" s="16"/>
      <c r="N67" s="16"/>
      <c r="O67" s="17"/>
      <c r="P67" s="16"/>
      <c r="Q67" s="4"/>
      <c r="R67" s="22"/>
      <c r="V67" s="4"/>
      <c r="W67" s="16"/>
    </row>
    <row r="68" spans="3:23" s="3" customFormat="1" x14ac:dyDescent="0.25">
      <c r="C68" s="4"/>
      <c r="H68" s="4"/>
      <c r="I68" s="4"/>
      <c r="K68" s="4"/>
      <c r="M68" s="16"/>
      <c r="N68" s="16"/>
      <c r="O68" s="17"/>
      <c r="P68" s="16"/>
      <c r="Q68" s="4"/>
      <c r="R68" s="22"/>
      <c r="V68" s="4"/>
      <c r="W68" s="16"/>
    </row>
    <row r="69" spans="3:23" s="3" customFormat="1" x14ac:dyDescent="0.25">
      <c r="C69" s="4"/>
      <c r="H69" s="4"/>
      <c r="I69" s="4"/>
      <c r="K69" s="4"/>
      <c r="M69" s="16"/>
      <c r="N69" s="16"/>
      <c r="O69" s="17"/>
      <c r="P69" s="16"/>
      <c r="Q69" s="4"/>
      <c r="R69" s="22"/>
      <c r="V69" s="4"/>
      <c r="W69" s="16"/>
    </row>
    <row r="70" spans="3:23" s="3" customFormat="1" x14ac:dyDescent="0.25">
      <c r="C70" s="4"/>
      <c r="H70" s="4"/>
      <c r="I70" s="4"/>
      <c r="K70" s="4"/>
      <c r="M70" s="16"/>
      <c r="N70" s="16"/>
      <c r="O70" s="17"/>
      <c r="P70" s="16"/>
      <c r="Q70" s="4"/>
      <c r="R70" s="22"/>
      <c r="V70" s="4"/>
      <c r="W70" s="16"/>
    </row>
    <row r="71" spans="3:23" s="3" customFormat="1" x14ac:dyDescent="0.25">
      <c r="C71" s="4"/>
      <c r="H71" s="4"/>
      <c r="I71" s="4"/>
      <c r="K71" s="4"/>
      <c r="M71" s="16"/>
      <c r="N71" s="16"/>
      <c r="O71" s="17"/>
      <c r="P71" s="16"/>
      <c r="Q71" s="4"/>
      <c r="R71" s="22"/>
      <c r="V71" s="4"/>
      <c r="W71" s="16"/>
    </row>
    <row r="72" spans="3:23" s="3" customFormat="1" x14ac:dyDescent="0.25">
      <c r="C72" s="4"/>
      <c r="H72" s="4"/>
      <c r="I72" s="4"/>
      <c r="K72" s="4"/>
      <c r="M72" s="16"/>
      <c r="N72" s="16"/>
      <c r="O72" s="17"/>
      <c r="P72" s="16"/>
      <c r="Q72" s="4"/>
      <c r="R72" s="22"/>
      <c r="V72" s="4"/>
      <c r="W72" s="16"/>
    </row>
    <row r="73" spans="3:23" s="3" customFormat="1" x14ac:dyDescent="0.25">
      <c r="C73" s="4"/>
      <c r="H73" s="4"/>
      <c r="I73" s="4"/>
      <c r="K73" s="4"/>
      <c r="M73" s="16"/>
      <c r="N73" s="16"/>
      <c r="O73" s="17"/>
      <c r="P73" s="16"/>
      <c r="Q73" s="4"/>
      <c r="R73" s="22"/>
      <c r="V73" s="4"/>
      <c r="W73" s="16"/>
    </row>
    <row r="74" spans="3:23" s="3" customFormat="1" x14ac:dyDescent="0.25">
      <c r="C74" s="4"/>
      <c r="H74" s="4"/>
      <c r="I74" s="4"/>
      <c r="K74" s="4"/>
      <c r="M74" s="16"/>
      <c r="N74" s="16"/>
      <c r="O74" s="17"/>
      <c r="P74" s="16"/>
      <c r="Q74" s="4"/>
      <c r="R74" s="22"/>
      <c r="V74" s="4"/>
      <c r="W74" s="16"/>
    </row>
    <row r="75" spans="3:23" s="3" customFormat="1" x14ac:dyDescent="0.25">
      <c r="C75" s="4"/>
      <c r="H75" s="4"/>
      <c r="I75" s="4"/>
      <c r="K75" s="4"/>
      <c r="M75" s="16"/>
      <c r="N75" s="16"/>
      <c r="O75" s="17"/>
      <c r="P75" s="16"/>
      <c r="Q75" s="4"/>
      <c r="R75" s="22"/>
      <c r="V75" s="4"/>
      <c r="W75" s="16"/>
    </row>
    <row r="76" spans="3:23" s="3" customFormat="1" x14ac:dyDescent="0.25">
      <c r="C76" s="4"/>
      <c r="H76" s="4"/>
      <c r="I76" s="4"/>
      <c r="K76" s="4"/>
      <c r="M76" s="16"/>
      <c r="N76" s="16"/>
      <c r="O76" s="17"/>
      <c r="P76" s="16"/>
      <c r="Q76" s="4"/>
      <c r="R76" s="22"/>
      <c r="V76" s="4"/>
      <c r="W76" s="16"/>
    </row>
    <row r="77" spans="3:23" s="3" customFormat="1" x14ac:dyDescent="0.25">
      <c r="C77" s="4"/>
      <c r="H77" s="4"/>
      <c r="I77" s="4"/>
      <c r="K77" s="4"/>
      <c r="M77" s="16"/>
      <c r="N77" s="16"/>
      <c r="O77" s="17"/>
      <c r="P77" s="16"/>
      <c r="Q77" s="4"/>
      <c r="R77" s="22"/>
      <c r="V77" s="4"/>
      <c r="W77" s="16"/>
    </row>
    <row r="78" spans="3:23" s="3" customFormat="1" x14ac:dyDescent="0.25">
      <c r="C78" s="4"/>
      <c r="H78" s="4"/>
      <c r="I78" s="4"/>
      <c r="K78" s="4"/>
      <c r="M78" s="16"/>
      <c r="N78" s="16"/>
      <c r="O78" s="17"/>
      <c r="P78" s="16"/>
      <c r="Q78" s="4"/>
      <c r="R78" s="22"/>
      <c r="V78" s="4"/>
      <c r="W78" s="16"/>
    </row>
    <row r="79" spans="3:23" s="3" customFormat="1" x14ac:dyDescent="0.25">
      <c r="C79" s="4"/>
      <c r="H79" s="4"/>
      <c r="I79" s="4"/>
      <c r="K79" s="4"/>
      <c r="M79" s="16"/>
      <c r="N79" s="16"/>
      <c r="O79" s="17"/>
      <c r="P79" s="16"/>
      <c r="Q79" s="4"/>
      <c r="R79" s="22"/>
      <c r="V79" s="4"/>
      <c r="W79" s="16"/>
    </row>
    <row r="80" spans="3:23" s="3" customFormat="1" x14ac:dyDescent="0.25">
      <c r="C80" s="4"/>
      <c r="H80" s="4"/>
      <c r="I80" s="4"/>
      <c r="K80" s="4"/>
      <c r="M80" s="16"/>
      <c r="N80" s="16"/>
      <c r="O80" s="17"/>
      <c r="P80" s="16"/>
      <c r="Q80" s="4"/>
      <c r="R80" s="22"/>
      <c r="V80" s="4"/>
      <c r="W80" s="16"/>
    </row>
    <row r="81" spans="3:23" s="3" customFormat="1" x14ac:dyDescent="0.25">
      <c r="C81" s="4"/>
      <c r="H81" s="4"/>
      <c r="I81" s="4"/>
      <c r="K81" s="4"/>
      <c r="M81" s="16"/>
      <c r="N81" s="16"/>
      <c r="O81" s="17"/>
      <c r="P81" s="16"/>
      <c r="Q81" s="4"/>
      <c r="R81" s="22"/>
      <c r="V81" s="4"/>
      <c r="W81" s="16"/>
    </row>
    <row r="82" spans="3:23" s="3" customFormat="1" x14ac:dyDescent="0.25">
      <c r="C82" s="4"/>
      <c r="H82" s="4"/>
      <c r="I82" s="4"/>
      <c r="K82" s="4"/>
      <c r="M82" s="16"/>
      <c r="N82" s="16"/>
      <c r="O82" s="17"/>
      <c r="P82" s="16"/>
      <c r="Q82" s="4"/>
      <c r="R82" s="22"/>
      <c r="V82" s="4"/>
      <c r="W82" s="16"/>
    </row>
    <row r="83" spans="3:23" s="3" customFormat="1" x14ac:dyDescent="0.25">
      <c r="C83" s="4"/>
      <c r="H83" s="4"/>
      <c r="I83" s="4"/>
      <c r="K83" s="4"/>
      <c r="M83" s="16"/>
      <c r="N83" s="16"/>
      <c r="O83" s="17"/>
      <c r="P83" s="16"/>
      <c r="Q83" s="4"/>
      <c r="R83" s="22"/>
      <c r="V83" s="4"/>
      <c r="W83" s="16"/>
    </row>
    <row r="84" spans="3:23" s="3" customFormat="1" x14ac:dyDescent="0.25">
      <c r="C84" s="4"/>
      <c r="H84" s="4"/>
      <c r="I84" s="4"/>
      <c r="K84" s="4"/>
      <c r="M84" s="16"/>
      <c r="N84" s="16"/>
      <c r="O84" s="17"/>
      <c r="P84" s="16"/>
      <c r="Q84" s="4"/>
      <c r="R84" s="22"/>
      <c r="V84" s="4"/>
      <c r="W84" s="16"/>
    </row>
    <row r="85" spans="3:23" s="3" customFormat="1" x14ac:dyDescent="0.25">
      <c r="C85" s="4"/>
      <c r="H85" s="4"/>
      <c r="I85" s="4"/>
      <c r="K85" s="4"/>
      <c r="M85" s="16"/>
      <c r="N85" s="16"/>
      <c r="O85" s="17"/>
      <c r="P85" s="16"/>
      <c r="Q85" s="4"/>
      <c r="R85" s="22"/>
      <c r="V85" s="4"/>
      <c r="W85" s="16"/>
    </row>
    <row r="86" spans="3:23" s="3" customFormat="1" x14ac:dyDescent="0.25">
      <c r="C86" s="4"/>
      <c r="H86" s="4"/>
      <c r="I86" s="4"/>
      <c r="K86" s="4"/>
      <c r="M86" s="16"/>
      <c r="N86" s="16"/>
      <c r="O86" s="17"/>
      <c r="P86" s="16"/>
      <c r="Q86" s="4"/>
      <c r="R86" s="22"/>
      <c r="V86" s="4"/>
      <c r="W86" s="16"/>
    </row>
    <row r="87" spans="3:23" s="3" customFormat="1" x14ac:dyDescent="0.25">
      <c r="C87" s="4"/>
      <c r="H87" s="4"/>
      <c r="I87" s="4"/>
      <c r="K87" s="4"/>
      <c r="M87" s="16"/>
      <c r="N87" s="16"/>
      <c r="O87" s="17"/>
      <c r="P87" s="16"/>
      <c r="Q87" s="4"/>
      <c r="R87" s="22"/>
      <c r="V87" s="4"/>
      <c r="W87" s="16"/>
    </row>
    <row r="88" spans="3:23" s="3" customFormat="1" x14ac:dyDescent="0.25">
      <c r="C88" s="4"/>
      <c r="H88" s="4"/>
      <c r="I88" s="4"/>
      <c r="K88" s="4"/>
      <c r="M88" s="16"/>
      <c r="N88" s="16"/>
      <c r="O88" s="17"/>
      <c r="P88" s="16"/>
      <c r="Q88" s="4"/>
      <c r="R88" s="22"/>
      <c r="V88" s="4"/>
      <c r="W88" s="16"/>
    </row>
    <row r="89" spans="3:23" s="3" customFormat="1" x14ac:dyDescent="0.25">
      <c r="C89" s="4"/>
      <c r="H89" s="4"/>
      <c r="I89" s="4"/>
      <c r="K89" s="4"/>
      <c r="M89" s="16"/>
      <c r="N89" s="16"/>
      <c r="O89" s="17"/>
      <c r="P89" s="16"/>
      <c r="Q89" s="4"/>
      <c r="R89" s="22"/>
      <c r="V89" s="4"/>
      <c r="W89" s="16"/>
    </row>
    <row r="90" spans="3:23" s="3" customFormat="1" x14ac:dyDescent="0.25">
      <c r="C90" s="4"/>
      <c r="H90" s="4"/>
      <c r="I90" s="4"/>
      <c r="K90" s="4"/>
      <c r="M90" s="16"/>
      <c r="N90" s="16"/>
      <c r="O90" s="17"/>
      <c r="P90" s="16"/>
      <c r="Q90" s="4"/>
      <c r="R90" s="22"/>
      <c r="V90" s="4"/>
      <c r="W90" s="16"/>
    </row>
    <row r="91" spans="3:23" s="3" customFormat="1" x14ac:dyDescent="0.25">
      <c r="C91" s="4"/>
      <c r="H91" s="4"/>
      <c r="I91" s="4"/>
      <c r="K91" s="4"/>
      <c r="M91" s="16"/>
      <c r="N91" s="16"/>
      <c r="O91" s="17"/>
      <c r="P91" s="16"/>
      <c r="Q91" s="4"/>
      <c r="R91" s="22"/>
      <c r="V91" s="4"/>
      <c r="W91" s="16"/>
    </row>
    <row r="92" spans="3:23" s="3" customFormat="1" x14ac:dyDescent="0.25">
      <c r="C92" s="4"/>
      <c r="H92" s="4"/>
      <c r="I92" s="4"/>
      <c r="K92" s="4"/>
      <c r="M92" s="16"/>
      <c r="N92" s="16"/>
      <c r="O92" s="17"/>
      <c r="P92" s="16"/>
      <c r="Q92" s="4"/>
      <c r="R92" s="22"/>
      <c r="V92" s="4"/>
      <c r="W92" s="16"/>
    </row>
    <row r="93" spans="3:23" s="3" customFormat="1" x14ac:dyDescent="0.25">
      <c r="C93" s="4"/>
      <c r="H93" s="4"/>
      <c r="I93" s="4"/>
      <c r="K93" s="4"/>
      <c r="M93" s="16"/>
      <c r="N93" s="16"/>
      <c r="O93" s="17"/>
      <c r="P93" s="16"/>
      <c r="Q93" s="4"/>
      <c r="R93" s="22"/>
      <c r="V93" s="4"/>
      <c r="W93" s="16"/>
    </row>
    <row r="94" spans="3:23" s="3" customFormat="1" x14ac:dyDescent="0.25">
      <c r="C94" s="4"/>
      <c r="H94" s="4"/>
      <c r="I94" s="4"/>
      <c r="K94" s="4"/>
      <c r="M94" s="16"/>
      <c r="N94" s="16"/>
      <c r="O94" s="17"/>
      <c r="P94" s="16"/>
      <c r="Q94" s="4"/>
      <c r="R94" s="22"/>
      <c r="V94" s="4"/>
      <c r="W94" s="16"/>
    </row>
    <row r="95" spans="3:23" s="3" customFormat="1" x14ac:dyDescent="0.25">
      <c r="C95" s="4"/>
      <c r="H95" s="4"/>
      <c r="I95" s="4"/>
      <c r="K95" s="4"/>
      <c r="M95" s="16"/>
      <c r="N95" s="16"/>
      <c r="O95" s="17"/>
      <c r="P95" s="16"/>
      <c r="Q95" s="4"/>
      <c r="R95" s="22"/>
      <c r="V95" s="4"/>
      <c r="W95" s="16"/>
    </row>
    <row r="96" spans="3:23" s="3" customFormat="1" x14ac:dyDescent="0.25">
      <c r="C96" s="4"/>
      <c r="H96" s="4"/>
      <c r="I96" s="4"/>
      <c r="K96" s="4"/>
      <c r="M96" s="16"/>
      <c r="N96" s="16"/>
      <c r="O96" s="17"/>
      <c r="P96" s="16"/>
      <c r="Q96" s="4"/>
      <c r="R96" s="22"/>
      <c r="V96" s="4"/>
      <c r="W96" s="16"/>
    </row>
    <row r="97" spans="3:23" s="3" customFormat="1" x14ac:dyDescent="0.25">
      <c r="C97" s="4"/>
      <c r="H97" s="4"/>
      <c r="I97" s="4"/>
      <c r="K97" s="4"/>
      <c r="M97" s="16"/>
      <c r="N97" s="16"/>
      <c r="O97" s="17"/>
      <c r="P97" s="16"/>
      <c r="Q97" s="4"/>
      <c r="R97" s="22"/>
      <c r="V97" s="4"/>
      <c r="W97" s="16"/>
    </row>
    <row r="98" spans="3:23" s="3" customFormat="1" x14ac:dyDescent="0.25">
      <c r="C98" s="4"/>
      <c r="H98" s="4"/>
      <c r="I98" s="4"/>
      <c r="K98" s="4"/>
      <c r="M98" s="16"/>
      <c r="N98" s="16"/>
      <c r="O98" s="17"/>
      <c r="P98" s="16"/>
      <c r="Q98" s="4"/>
      <c r="R98" s="22"/>
      <c r="V98" s="4"/>
      <c r="W98" s="16"/>
    </row>
    <row r="99" spans="3:23" s="3" customFormat="1" x14ac:dyDescent="0.25">
      <c r="C99" s="4"/>
      <c r="H99" s="4"/>
      <c r="I99" s="4"/>
      <c r="K99" s="4"/>
      <c r="M99" s="16"/>
      <c r="N99" s="16"/>
      <c r="O99" s="17"/>
      <c r="P99" s="16"/>
      <c r="Q99" s="4"/>
      <c r="R99" s="22"/>
      <c r="V99" s="4"/>
      <c r="W99" s="16"/>
    </row>
    <row r="100" spans="3:23" s="3" customFormat="1" x14ac:dyDescent="0.25">
      <c r="C100" s="4"/>
      <c r="H100" s="4"/>
      <c r="I100" s="4"/>
      <c r="K100" s="4"/>
      <c r="M100" s="16"/>
      <c r="N100" s="16"/>
      <c r="O100" s="17"/>
      <c r="P100" s="16"/>
      <c r="Q100" s="4"/>
      <c r="R100" s="22"/>
      <c r="V100" s="4"/>
      <c r="W100" s="16"/>
    </row>
    <row r="101" spans="3:23" s="3" customFormat="1" x14ac:dyDescent="0.25">
      <c r="C101" s="4"/>
      <c r="H101" s="4"/>
      <c r="I101" s="4"/>
      <c r="K101" s="4"/>
      <c r="M101" s="16"/>
      <c r="N101" s="16"/>
      <c r="O101" s="17"/>
      <c r="P101" s="16"/>
      <c r="Q101" s="4"/>
      <c r="R101" s="22"/>
      <c r="V101" s="4"/>
      <c r="W101" s="16"/>
    </row>
    <row r="102" spans="3:23" s="3" customFormat="1" x14ac:dyDescent="0.25">
      <c r="C102" s="4"/>
      <c r="H102" s="4"/>
      <c r="I102" s="4"/>
      <c r="K102" s="4"/>
      <c r="M102" s="16"/>
      <c r="N102" s="16"/>
      <c r="O102" s="17"/>
      <c r="P102" s="16"/>
      <c r="Q102" s="4"/>
      <c r="R102" s="22"/>
      <c r="V102" s="4"/>
      <c r="W102" s="16"/>
    </row>
    <row r="103" spans="3:23" s="3" customFormat="1" x14ac:dyDescent="0.25">
      <c r="C103" s="4"/>
      <c r="H103" s="4"/>
      <c r="I103" s="4"/>
      <c r="K103" s="4"/>
      <c r="M103" s="16"/>
      <c r="N103" s="16"/>
      <c r="O103" s="17"/>
      <c r="P103" s="16"/>
      <c r="Q103" s="4"/>
      <c r="R103" s="22"/>
      <c r="V103" s="4"/>
      <c r="W103" s="16"/>
    </row>
    <row r="104" spans="3:23" s="3" customFormat="1" x14ac:dyDescent="0.25">
      <c r="C104" s="4"/>
      <c r="H104" s="4"/>
      <c r="I104" s="4"/>
      <c r="K104" s="4"/>
      <c r="M104" s="16"/>
      <c r="N104" s="16"/>
      <c r="O104" s="17"/>
      <c r="P104" s="16"/>
      <c r="Q104" s="4"/>
      <c r="R104" s="22"/>
      <c r="V104" s="4"/>
      <c r="W104" s="16"/>
    </row>
    <row r="105" spans="3:23" s="3" customFormat="1" x14ac:dyDescent="0.25">
      <c r="C105" s="4"/>
      <c r="H105" s="4"/>
      <c r="I105" s="4"/>
      <c r="K105" s="4"/>
      <c r="M105" s="16"/>
      <c r="N105" s="16"/>
      <c r="O105" s="17"/>
      <c r="P105" s="16"/>
      <c r="Q105" s="4"/>
      <c r="R105" s="22"/>
      <c r="V105" s="4"/>
      <c r="W105" s="16"/>
    </row>
    <row r="106" spans="3:23" s="3" customFormat="1" x14ac:dyDescent="0.25">
      <c r="C106" s="4"/>
      <c r="H106" s="4"/>
      <c r="I106" s="4"/>
      <c r="K106" s="4"/>
      <c r="M106" s="16"/>
      <c r="N106" s="16"/>
      <c r="O106" s="17"/>
      <c r="P106" s="16"/>
      <c r="Q106" s="4"/>
      <c r="R106" s="22"/>
      <c r="V106" s="4"/>
      <c r="W106" s="16"/>
    </row>
    <row r="107" spans="3:23" s="3" customFormat="1" x14ac:dyDescent="0.25">
      <c r="C107" s="4"/>
      <c r="H107" s="4"/>
      <c r="I107" s="4"/>
      <c r="K107" s="4"/>
      <c r="M107" s="16"/>
      <c r="N107" s="16"/>
      <c r="O107" s="17"/>
      <c r="P107" s="16"/>
      <c r="Q107" s="4"/>
      <c r="R107" s="22"/>
      <c r="V107" s="4"/>
      <c r="W107" s="16"/>
    </row>
    <row r="108" spans="3:23" s="3" customFormat="1" x14ac:dyDescent="0.25">
      <c r="C108" s="4"/>
      <c r="H108" s="4"/>
      <c r="I108" s="4"/>
      <c r="K108" s="4"/>
      <c r="M108" s="16"/>
      <c r="N108" s="16"/>
      <c r="O108" s="17"/>
      <c r="P108" s="16"/>
      <c r="Q108" s="4"/>
      <c r="R108" s="22"/>
      <c r="V108" s="4"/>
      <c r="W108" s="16"/>
    </row>
    <row r="109" spans="3:23" s="3" customFormat="1" x14ac:dyDescent="0.25">
      <c r="C109" s="4"/>
      <c r="H109" s="4"/>
      <c r="I109" s="4"/>
      <c r="K109" s="4"/>
      <c r="M109" s="16"/>
      <c r="N109" s="16"/>
      <c r="O109" s="17"/>
      <c r="P109" s="16"/>
      <c r="Q109" s="4"/>
      <c r="R109" s="22"/>
      <c r="V109" s="4"/>
      <c r="W109" s="16"/>
    </row>
    <row r="110" spans="3:23" s="3" customFormat="1" x14ac:dyDescent="0.25">
      <c r="C110" s="4"/>
      <c r="H110" s="4"/>
      <c r="I110" s="4"/>
      <c r="K110" s="4"/>
      <c r="M110" s="16"/>
      <c r="N110" s="16"/>
      <c r="O110" s="17"/>
      <c r="P110" s="16"/>
      <c r="Q110" s="4"/>
      <c r="R110" s="22"/>
      <c r="V110" s="4"/>
      <c r="W110" s="16"/>
    </row>
    <row r="111" spans="3:23" s="3" customFormat="1" x14ac:dyDescent="0.25">
      <c r="C111" s="4"/>
      <c r="H111" s="4"/>
      <c r="I111" s="4"/>
      <c r="K111" s="4"/>
      <c r="M111" s="16"/>
      <c r="N111" s="16"/>
      <c r="O111" s="17"/>
      <c r="P111" s="16"/>
      <c r="Q111" s="4"/>
      <c r="R111" s="22"/>
      <c r="V111" s="4"/>
      <c r="W111" s="16"/>
    </row>
    <row r="112" spans="3:23" s="3" customFormat="1" x14ac:dyDescent="0.25">
      <c r="C112" s="4"/>
      <c r="H112" s="4"/>
      <c r="I112" s="4"/>
      <c r="K112" s="4"/>
      <c r="M112" s="16"/>
      <c r="N112" s="16"/>
      <c r="O112" s="17"/>
      <c r="P112" s="16"/>
      <c r="Q112" s="4"/>
      <c r="R112" s="22"/>
      <c r="V112" s="4"/>
      <c r="W112" s="16"/>
    </row>
    <row r="113" spans="3:23" s="3" customFormat="1" x14ac:dyDescent="0.25">
      <c r="C113" s="4"/>
      <c r="H113" s="4"/>
      <c r="I113" s="4"/>
      <c r="K113" s="4"/>
      <c r="M113" s="16"/>
      <c r="N113" s="16"/>
      <c r="O113" s="17"/>
      <c r="P113" s="16"/>
      <c r="Q113" s="4"/>
      <c r="R113" s="22"/>
      <c r="V113" s="4"/>
      <c r="W113" s="16"/>
    </row>
    <row r="114" spans="3:23" s="3" customFormat="1" x14ac:dyDescent="0.25">
      <c r="C114" s="4"/>
      <c r="H114" s="4"/>
      <c r="I114" s="4"/>
      <c r="K114" s="4"/>
      <c r="M114" s="16"/>
      <c r="N114" s="16"/>
      <c r="O114" s="17"/>
      <c r="P114" s="16"/>
      <c r="Q114" s="4"/>
      <c r="R114" s="22"/>
      <c r="V114" s="4"/>
      <c r="W114" s="16"/>
    </row>
    <row r="115" spans="3:23" s="3" customFormat="1" x14ac:dyDescent="0.25">
      <c r="C115" s="4"/>
      <c r="H115" s="4"/>
      <c r="I115" s="4"/>
      <c r="K115" s="4"/>
      <c r="M115" s="16"/>
      <c r="N115" s="16"/>
      <c r="O115" s="17"/>
      <c r="P115" s="16"/>
      <c r="Q115" s="4"/>
      <c r="R115" s="22"/>
      <c r="V115" s="4"/>
      <c r="W115" s="16"/>
    </row>
    <row r="116" spans="3:23" s="3" customFormat="1" x14ac:dyDescent="0.25">
      <c r="C116" s="4"/>
      <c r="H116" s="4"/>
      <c r="I116" s="4"/>
      <c r="K116" s="4"/>
      <c r="M116" s="16"/>
      <c r="N116" s="16"/>
      <c r="O116" s="17"/>
      <c r="P116" s="16"/>
      <c r="Q116" s="4"/>
      <c r="R116" s="22"/>
      <c r="V116" s="4"/>
      <c r="W116" s="16"/>
    </row>
    <row r="117" spans="3:23" s="3" customFormat="1" x14ac:dyDescent="0.25">
      <c r="C117" s="4"/>
      <c r="H117" s="4"/>
      <c r="I117" s="4"/>
      <c r="K117" s="4"/>
      <c r="M117" s="16"/>
      <c r="N117" s="16"/>
      <c r="O117" s="17"/>
      <c r="P117" s="16"/>
      <c r="Q117" s="4"/>
      <c r="R117" s="22"/>
      <c r="V117" s="4"/>
      <c r="W117" s="16"/>
    </row>
    <row r="118" spans="3:23" s="3" customFormat="1" x14ac:dyDescent="0.25">
      <c r="C118" s="4"/>
      <c r="H118" s="4"/>
      <c r="I118" s="4"/>
      <c r="K118" s="4"/>
      <c r="M118" s="16"/>
      <c r="N118" s="16"/>
      <c r="O118" s="17"/>
      <c r="P118" s="16"/>
      <c r="Q118" s="4"/>
      <c r="R118" s="22"/>
      <c r="V118" s="4"/>
      <c r="W118" s="16"/>
    </row>
    <row r="119" spans="3:23" s="3" customFormat="1" x14ac:dyDescent="0.25">
      <c r="C119" s="4"/>
      <c r="H119" s="4"/>
      <c r="I119" s="4"/>
      <c r="K119" s="4"/>
      <c r="M119" s="16"/>
      <c r="N119" s="16"/>
      <c r="O119" s="17"/>
      <c r="P119" s="16"/>
      <c r="Q119" s="4"/>
      <c r="R119" s="22"/>
      <c r="V119" s="4"/>
      <c r="W119" s="16"/>
    </row>
    <row r="120" spans="3:23" s="3" customFormat="1" x14ac:dyDescent="0.25">
      <c r="C120" s="4"/>
      <c r="H120" s="4"/>
      <c r="I120" s="4"/>
      <c r="K120" s="4"/>
      <c r="M120" s="16"/>
      <c r="N120" s="16"/>
      <c r="O120" s="17"/>
      <c r="P120" s="16"/>
      <c r="Q120" s="4"/>
      <c r="R120" s="22"/>
      <c r="V120" s="4"/>
      <c r="W120" s="16"/>
    </row>
    <row r="121" spans="3:23" s="3" customFormat="1" x14ac:dyDescent="0.25">
      <c r="C121" s="4"/>
      <c r="H121" s="4"/>
      <c r="I121" s="4"/>
      <c r="K121" s="4"/>
      <c r="M121" s="16"/>
      <c r="N121" s="16"/>
      <c r="O121" s="17"/>
      <c r="P121" s="16"/>
      <c r="Q121" s="4"/>
      <c r="R121" s="22"/>
      <c r="V121" s="4"/>
      <c r="W121" s="16"/>
    </row>
    <row r="122" spans="3:23" s="3" customFormat="1" x14ac:dyDescent="0.25">
      <c r="C122" s="4"/>
      <c r="H122" s="4"/>
      <c r="I122" s="4"/>
      <c r="K122" s="4"/>
      <c r="M122" s="16"/>
      <c r="N122" s="16"/>
      <c r="O122" s="17"/>
      <c r="P122" s="16"/>
      <c r="Q122" s="4"/>
      <c r="R122" s="22"/>
      <c r="V122" s="4"/>
      <c r="W122" s="16"/>
    </row>
    <row r="123" spans="3:23" s="3" customFormat="1" x14ac:dyDescent="0.25">
      <c r="C123" s="4"/>
      <c r="H123" s="4"/>
      <c r="I123" s="4"/>
      <c r="K123" s="4"/>
      <c r="M123" s="16"/>
      <c r="N123" s="16"/>
      <c r="O123" s="17"/>
      <c r="P123" s="16"/>
      <c r="Q123" s="4"/>
      <c r="R123" s="22"/>
      <c r="V123" s="4"/>
      <c r="W123" s="16"/>
    </row>
    <row r="124" spans="3:23" s="3" customFormat="1" x14ac:dyDescent="0.25">
      <c r="C124" s="4"/>
      <c r="H124" s="4"/>
      <c r="I124" s="4"/>
      <c r="K124" s="4"/>
      <c r="M124" s="16"/>
      <c r="N124" s="16"/>
      <c r="O124" s="17"/>
      <c r="P124" s="16"/>
      <c r="Q124" s="4"/>
      <c r="R124" s="22"/>
      <c r="V124" s="4"/>
      <c r="W124" s="16"/>
    </row>
    <row r="125" spans="3:23" s="3" customFormat="1" x14ac:dyDescent="0.25">
      <c r="C125" s="4"/>
      <c r="H125" s="4"/>
      <c r="I125" s="4"/>
      <c r="K125" s="4"/>
      <c r="M125" s="16"/>
      <c r="N125" s="16"/>
      <c r="O125" s="17"/>
      <c r="P125" s="16"/>
      <c r="Q125" s="4"/>
      <c r="R125" s="22"/>
      <c r="V125" s="4"/>
      <c r="W125" s="16"/>
    </row>
    <row r="126" spans="3:23" s="3" customFormat="1" x14ac:dyDescent="0.25">
      <c r="C126" s="4"/>
      <c r="H126" s="4"/>
      <c r="I126" s="4"/>
      <c r="K126" s="4"/>
      <c r="M126" s="16"/>
      <c r="N126" s="16"/>
      <c r="O126" s="17"/>
      <c r="P126" s="16"/>
      <c r="Q126" s="4"/>
      <c r="R126" s="22"/>
      <c r="V126" s="4"/>
      <c r="W126" s="16"/>
    </row>
    <row r="127" spans="3:23" s="3" customFormat="1" x14ac:dyDescent="0.25">
      <c r="C127" s="4"/>
      <c r="H127" s="4"/>
      <c r="I127" s="4"/>
      <c r="K127" s="4"/>
      <c r="M127" s="16"/>
      <c r="N127" s="16"/>
      <c r="O127" s="17"/>
      <c r="P127" s="16"/>
      <c r="Q127" s="4"/>
      <c r="R127" s="22"/>
      <c r="V127" s="4"/>
      <c r="W127" s="16"/>
    </row>
    <row r="128" spans="3:23" s="3" customFormat="1" x14ac:dyDescent="0.25">
      <c r="C128" s="4"/>
      <c r="H128" s="4"/>
      <c r="I128" s="4"/>
      <c r="K128" s="4"/>
      <c r="M128" s="16"/>
      <c r="N128" s="16"/>
      <c r="O128" s="17"/>
      <c r="P128" s="16"/>
      <c r="Q128" s="4"/>
      <c r="R128" s="22"/>
      <c r="V128" s="4"/>
      <c r="W128" s="16"/>
    </row>
    <row r="129" spans="3:23" s="3" customFormat="1" x14ac:dyDescent="0.25">
      <c r="C129" s="4"/>
      <c r="H129" s="4"/>
      <c r="I129" s="4"/>
      <c r="K129" s="4"/>
      <c r="M129" s="16"/>
      <c r="N129" s="16"/>
      <c r="O129" s="17"/>
      <c r="P129" s="16"/>
      <c r="Q129" s="4"/>
      <c r="R129" s="22"/>
      <c r="V129" s="4"/>
      <c r="W129" s="16"/>
    </row>
    <row r="130" spans="3:23" s="3" customFormat="1" x14ac:dyDescent="0.25">
      <c r="C130" s="4"/>
      <c r="H130" s="4"/>
      <c r="I130" s="4"/>
      <c r="K130" s="4"/>
      <c r="M130" s="16"/>
      <c r="N130" s="16"/>
      <c r="O130" s="17"/>
      <c r="P130" s="16"/>
      <c r="Q130" s="4"/>
      <c r="R130" s="22"/>
      <c r="V130" s="4"/>
      <c r="W130" s="16"/>
    </row>
    <row r="131" spans="3:23" s="3" customFormat="1" x14ac:dyDescent="0.25">
      <c r="C131" s="4"/>
      <c r="H131" s="4"/>
      <c r="I131" s="4"/>
      <c r="K131" s="4"/>
      <c r="M131" s="16"/>
      <c r="N131" s="16"/>
      <c r="O131" s="17"/>
      <c r="P131" s="16"/>
      <c r="Q131" s="4"/>
      <c r="R131" s="22"/>
      <c r="V131" s="4"/>
      <c r="W131" s="16"/>
    </row>
    <row r="132" spans="3:23" s="3" customFormat="1" x14ac:dyDescent="0.25">
      <c r="C132" s="4"/>
      <c r="H132" s="4"/>
      <c r="I132" s="4"/>
      <c r="K132" s="4"/>
      <c r="M132" s="16"/>
      <c r="N132" s="16"/>
      <c r="O132" s="17"/>
      <c r="P132" s="16"/>
      <c r="Q132" s="4"/>
      <c r="R132" s="22"/>
      <c r="V132" s="4"/>
      <c r="W132" s="16"/>
    </row>
    <row r="133" spans="3:23" s="3" customFormat="1" x14ac:dyDescent="0.25">
      <c r="C133" s="4"/>
      <c r="H133" s="4"/>
      <c r="I133" s="4"/>
      <c r="K133" s="4"/>
      <c r="M133" s="16"/>
      <c r="N133" s="16"/>
      <c r="O133" s="17"/>
      <c r="P133" s="16"/>
      <c r="Q133" s="4"/>
      <c r="R133" s="22"/>
      <c r="V133" s="4"/>
      <c r="W133" s="16"/>
    </row>
    <row r="134" spans="3:23" s="3" customFormat="1" x14ac:dyDescent="0.25">
      <c r="C134" s="4"/>
      <c r="H134" s="4"/>
      <c r="I134" s="4"/>
      <c r="K134" s="4"/>
      <c r="M134" s="16"/>
      <c r="N134" s="16"/>
      <c r="O134" s="17"/>
      <c r="P134" s="16"/>
      <c r="Q134" s="4"/>
      <c r="R134" s="22"/>
      <c r="V134" s="4"/>
      <c r="W134" s="16"/>
    </row>
    <row r="135" spans="3:23" s="3" customFormat="1" x14ac:dyDescent="0.25">
      <c r="C135" s="4"/>
      <c r="H135" s="4"/>
      <c r="I135" s="4"/>
      <c r="K135" s="4"/>
      <c r="M135" s="16"/>
      <c r="N135" s="16"/>
      <c r="O135" s="17"/>
      <c r="P135" s="16"/>
      <c r="Q135" s="4"/>
      <c r="R135" s="22"/>
      <c r="V135" s="4"/>
      <c r="W135" s="16"/>
    </row>
    <row r="136" spans="3:23" s="3" customFormat="1" x14ac:dyDescent="0.25">
      <c r="C136" s="4"/>
      <c r="H136" s="4"/>
      <c r="I136" s="4"/>
      <c r="K136" s="4"/>
      <c r="M136" s="16"/>
      <c r="N136" s="16"/>
      <c r="O136" s="17"/>
      <c r="P136" s="16"/>
      <c r="Q136" s="4"/>
      <c r="R136" s="22"/>
      <c r="V136" s="4"/>
      <c r="W136" s="16"/>
    </row>
    <row r="137" spans="3:23" s="3" customFormat="1" x14ac:dyDescent="0.25">
      <c r="C137" s="4"/>
      <c r="H137" s="4"/>
      <c r="I137" s="4"/>
      <c r="K137" s="4"/>
      <c r="M137" s="16"/>
      <c r="N137" s="16"/>
      <c r="O137" s="17"/>
      <c r="P137" s="16"/>
      <c r="Q137" s="4"/>
      <c r="R137" s="22"/>
      <c r="V137" s="4"/>
      <c r="W137" s="16"/>
    </row>
    <row r="138" spans="3:23" s="3" customFormat="1" x14ac:dyDescent="0.25">
      <c r="C138" s="4"/>
      <c r="H138" s="4"/>
      <c r="I138" s="4"/>
      <c r="K138" s="4"/>
      <c r="M138" s="16"/>
      <c r="N138" s="16"/>
      <c r="O138" s="17"/>
      <c r="P138" s="16"/>
      <c r="Q138" s="4"/>
      <c r="R138" s="22"/>
      <c r="V138" s="4"/>
      <c r="W138" s="16"/>
    </row>
    <row r="139" spans="3:23" s="3" customFormat="1" x14ac:dyDescent="0.25">
      <c r="C139" s="4"/>
      <c r="H139" s="4"/>
      <c r="I139" s="4"/>
      <c r="K139" s="4"/>
      <c r="M139" s="16"/>
      <c r="N139" s="16"/>
      <c r="O139" s="17"/>
      <c r="P139" s="16"/>
      <c r="Q139" s="4"/>
      <c r="R139" s="22"/>
      <c r="V139" s="4"/>
      <c r="W139" s="16"/>
    </row>
    <row r="140" spans="3:23" s="3" customFormat="1" x14ac:dyDescent="0.25">
      <c r="C140" s="4"/>
      <c r="H140" s="4"/>
      <c r="I140" s="4"/>
      <c r="K140" s="4"/>
      <c r="M140" s="16"/>
      <c r="N140" s="16"/>
      <c r="O140" s="17"/>
      <c r="P140" s="16"/>
      <c r="Q140" s="4"/>
      <c r="R140" s="22"/>
      <c r="V140" s="4"/>
      <c r="W140" s="16"/>
    </row>
    <row r="141" spans="3:23" s="3" customFormat="1" x14ac:dyDescent="0.25">
      <c r="C141" s="4"/>
      <c r="H141" s="4"/>
      <c r="I141" s="4"/>
      <c r="K141" s="4"/>
      <c r="M141" s="16"/>
      <c r="N141" s="16"/>
      <c r="O141" s="17"/>
      <c r="P141" s="16"/>
      <c r="Q141" s="4"/>
      <c r="R141" s="22"/>
      <c r="V141" s="4"/>
      <c r="W141" s="16"/>
    </row>
    <row r="142" spans="3:23" s="3" customFormat="1" x14ac:dyDescent="0.25">
      <c r="C142" s="4"/>
      <c r="H142" s="4"/>
      <c r="I142" s="4"/>
      <c r="K142" s="4"/>
      <c r="M142" s="16"/>
      <c r="N142" s="16"/>
      <c r="O142" s="17"/>
      <c r="P142" s="16"/>
      <c r="Q142" s="4"/>
      <c r="R142" s="22"/>
      <c r="V142" s="4"/>
      <c r="W142" s="16"/>
    </row>
    <row r="143" spans="3:23" s="3" customFormat="1" x14ac:dyDescent="0.25">
      <c r="C143" s="4"/>
      <c r="H143" s="4"/>
      <c r="I143" s="4"/>
      <c r="K143" s="4"/>
      <c r="M143" s="16"/>
      <c r="N143" s="16"/>
      <c r="O143" s="17"/>
      <c r="P143" s="16"/>
      <c r="Q143" s="4"/>
      <c r="R143" s="22"/>
      <c r="V143" s="4"/>
      <c r="W143" s="16"/>
    </row>
    <row r="144" spans="3:23" s="3" customFormat="1" x14ac:dyDescent="0.25">
      <c r="C144" s="4"/>
      <c r="H144" s="4"/>
      <c r="I144" s="4"/>
      <c r="K144" s="4"/>
      <c r="M144" s="16"/>
      <c r="N144" s="16"/>
      <c r="O144" s="17"/>
      <c r="P144" s="16"/>
      <c r="Q144" s="4"/>
      <c r="R144" s="22"/>
      <c r="V144" s="4"/>
      <c r="W144" s="16"/>
    </row>
    <row r="145" spans="3:23" s="3" customFormat="1" x14ac:dyDescent="0.25">
      <c r="C145" s="4"/>
      <c r="H145" s="4"/>
      <c r="I145" s="4"/>
      <c r="K145" s="4"/>
      <c r="M145" s="16"/>
      <c r="N145" s="16"/>
      <c r="O145" s="17"/>
      <c r="P145" s="16"/>
      <c r="Q145" s="4"/>
      <c r="R145" s="22"/>
      <c r="V145" s="4"/>
      <c r="W145" s="16"/>
    </row>
    <row r="146" spans="3:23" s="3" customFormat="1" x14ac:dyDescent="0.25">
      <c r="C146" s="4"/>
      <c r="H146" s="4"/>
      <c r="I146" s="4"/>
      <c r="K146" s="4"/>
      <c r="M146" s="16"/>
      <c r="N146" s="16"/>
      <c r="O146" s="17"/>
      <c r="P146" s="16"/>
      <c r="Q146" s="4"/>
      <c r="R146" s="22"/>
      <c r="V146" s="4"/>
      <c r="W146" s="16"/>
    </row>
    <row r="147" spans="3:23" s="3" customFormat="1" x14ac:dyDescent="0.25">
      <c r="C147" s="4"/>
      <c r="H147" s="4"/>
      <c r="I147" s="4"/>
      <c r="K147" s="4"/>
      <c r="M147" s="16"/>
      <c r="N147" s="16"/>
      <c r="O147" s="17"/>
      <c r="P147" s="16"/>
      <c r="Q147" s="4"/>
      <c r="R147" s="22"/>
      <c r="V147" s="4"/>
      <c r="W147" s="16"/>
    </row>
    <row r="148" spans="3:23" s="3" customFormat="1" x14ac:dyDescent="0.25">
      <c r="C148" s="4"/>
      <c r="H148" s="4"/>
      <c r="I148" s="4"/>
      <c r="K148" s="4"/>
      <c r="M148" s="16"/>
      <c r="N148" s="16"/>
      <c r="O148" s="17"/>
      <c r="P148" s="16"/>
      <c r="Q148" s="4"/>
      <c r="R148" s="22"/>
      <c r="V148" s="4"/>
      <c r="W148" s="16"/>
    </row>
    <row r="149" spans="3:23" s="3" customFormat="1" x14ac:dyDescent="0.25">
      <c r="C149" s="4"/>
      <c r="H149" s="4"/>
      <c r="I149" s="4"/>
      <c r="K149" s="4"/>
      <c r="M149" s="16"/>
      <c r="N149" s="16"/>
      <c r="O149" s="17"/>
      <c r="P149" s="16"/>
      <c r="Q149" s="4"/>
      <c r="R149" s="22"/>
      <c r="V149" s="4"/>
      <c r="W149" s="16"/>
    </row>
    <row r="150" spans="3:23" s="3" customFormat="1" x14ac:dyDescent="0.25">
      <c r="C150" s="4"/>
      <c r="H150" s="4"/>
      <c r="I150" s="4"/>
      <c r="K150" s="4"/>
      <c r="M150" s="16"/>
      <c r="N150" s="16"/>
      <c r="O150" s="17"/>
      <c r="P150" s="16"/>
      <c r="Q150" s="4"/>
      <c r="R150" s="22"/>
      <c r="V150" s="4"/>
      <c r="W150" s="16"/>
    </row>
    <row r="151" spans="3:23" s="3" customFormat="1" x14ac:dyDescent="0.25">
      <c r="C151" s="4"/>
      <c r="H151" s="4"/>
      <c r="I151" s="4"/>
      <c r="K151" s="4"/>
      <c r="M151" s="16"/>
      <c r="N151" s="16"/>
      <c r="O151" s="17"/>
      <c r="P151" s="16"/>
      <c r="Q151" s="4"/>
      <c r="R151" s="22"/>
      <c r="V151" s="4"/>
      <c r="W151" s="16"/>
    </row>
    <row r="152" spans="3:23" s="3" customFormat="1" x14ac:dyDescent="0.25">
      <c r="C152" s="4"/>
      <c r="H152" s="4"/>
      <c r="I152" s="4"/>
      <c r="K152" s="4"/>
      <c r="M152" s="16"/>
      <c r="N152" s="16"/>
      <c r="O152" s="17"/>
      <c r="P152" s="16"/>
      <c r="Q152" s="4"/>
      <c r="R152" s="22"/>
      <c r="V152" s="4"/>
      <c r="W152" s="16"/>
    </row>
    <row r="153" spans="3:23" s="3" customFormat="1" x14ac:dyDescent="0.25">
      <c r="C153" s="4"/>
      <c r="H153" s="4"/>
      <c r="I153" s="4"/>
      <c r="K153" s="4"/>
      <c r="M153" s="16"/>
      <c r="N153" s="16"/>
      <c r="O153" s="17"/>
      <c r="P153" s="16"/>
      <c r="Q153" s="4"/>
      <c r="R153" s="22"/>
      <c r="V153" s="4"/>
      <c r="W153" s="16"/>
    </row>
    <row r="154" spans="3:23" s="3" customFormat="1" x14ac:dyDescent="0.25">
      <c r="C154" s="4"/>
      <c r="H154" s="4"/>
      <c r="I154" s="4"/>
      <c r="K154" s="4"/>
      <c r="M154" s="16"/>
      <c r="N154" s="16"/>
      <c r="O154" s="17"/>
      <c r="P154" s="16"/>
      <c r="Q154" s="4"/>
      <c r="R154" s="22"/>
      <c r="V154" s="4"/>
      <c r="W154" s="16"/>
    </row>
    <row r="155" spans="3:23" s="3" customFormat="1" x14ac:dyDescent="0.25">
      <c r="C155" s="4"/>
      <c r="H155" s="4"/>
      <c r="I155" s="4"/>
      <c r="K155" s="4"/>
      <c r="M155" s="16"/>
      <c r="N155" s="16"/>
      <c r="O155" s="17"/>
      <c r="P155" s="16"/>
      <c r="Q155" s="4"/>
      <c r="R155" s="22"/>
      <c r="V155" s="4"/>
      <c r="W155" s="16"/>
    </row>
    <row r="156" spans="3:23" s="3" customFormat="1" x14ac:dyDescent="0.25">
      <c r="C156" s="4"/>
      <c r="H156" s="4"/>
      <c r="I156" s="4"/>
      <c r="K156" s="4"/>
      <c r="M156" s="16"/>
      <c r="N156" s="16"/>
      <c r="O156" s="17"/>
      <c r="P156" s="16"/>
      <c r="Q156" s="4"/>
      <c r="R156" s="22"/>
      <c r="V156" s="4"/>
      <c r="W156" s="16"/>
    </row>
    <row r="157" spans="3:23" s="3" customFormat="1" x14ac:dyDescent="0.25">
      <c r="C157" s="4"/>
      <c r="H157" s="4"/>
      <c r="I157" s="4"/>
      <c r="K157" s="4"/>
      <c r="M157" s="16"/>
      <c r="N157" s="16"/>
      <c r="O157" s="17"/>
      <c r="P157" s="16"/>
      <c r="Q157" s="4"/>
      <c r="R157" s="22"/>
      <c r="V157" s="4"/>
      <c r="W157" s="16"/>
    </row>
    <row r="158" spans="3:23" s="3" customFormat="1" x14ac:dyDescent="0.25">
      <c r="C158" s="4"/>
      <c r="H158" s="4"/>
      <c r="I158" s="4"/>
      <c r="K158" s="4"/>
      <c r="M158" s="16"/>
      <c r="N158" s="16"/>
      <c r="O158" s="17"/>
      <c r="P158" s="16"/>
      <c r="Q158" s="4"/>
      <c r="R158" s="22"/>
      <c r="V158" s="4"/>
      <c r="W158" s="16"/>
    </row>
    <row r="159" spans="3:23" s="3" customFormat="1" x14ac:dyDescent="0.25">
      <c r="C159" s="4"/>
      <c r="H159" s="4"/>
      <c r="I159" s="4"/>
      <c r="K159" s="4"/>
      <c r="M159" s="16"/>
      <c r="N159" s="16"/>
      <c r="O159" s="17"/>
      <c r="P159" s="16"/>
      <c r="Q159" s="4"/>
      <c r="R159" s="22"/>
      <c r="V159" s="4"/>
      <c r="W159" s="16"/>
    </row>
    <row r="160" spans="3:23" s="3" customFormat="1" x14ac:dyDescent="0.25">
      <c r="C160" s="4"/>
      <c r="H160" s="4"/>
      <c r="I160" s="4"/>
      <c r="K160" s="4"/>
      <c r="M160" s="16"/>
      <c r="N160" s="16"/>
      <c r="O160" s="17"/>
      <c r="P160" s="16"/>
      <c r="Q160" s="4"/>
      <c r="R160" s="22"/>
      <c r="V160" s="4"/>
      <c r="W160" s="16"/>
    </row>
    <row r="161" spans="3:23" s="3" customFormat="1" x14ac:dyDescent="0.25">
      <c r="C161" s="4"/>
      <c r="H161" s="4"/>
      <c r="I161" s="4"/>
      <c r="K161" s="4"/>
      <c r="M161" s="16"/>
      <c r="N161" s="16"/>
      <c r="O161" s="17"/>
      <c r="P161" s="16"/>
      <c r="Q161" s="4"/>
      <c r="R161" s="22"/>
      <c r="V161" s="4"/>
      <c r="W161" s="16"/>
    </row>
    <row r="162" spans="3:23" s="3" customFormat="1" x14ac:dyDescent="0.25">
      <c r="C162" s="4"/>
      <c r="H162" s="4"/>
      <c r="I162" s="4"/>
      <c r="K162" s="4"/>
      <c r="M162" s="16"/>
      <c r="N162" s="16"/>
      <c r="O162" s="17"/>
      <c r="P162" s="16"/>
      <c r="Q162" s="4"/>
      <c r="R162" s="22"/>
      <c r="V162" s="4"/>
      <c r="W162" s="16"/>
    </row>
    <row r="163" spans="3:23" s="3" customFormat="1" x14ac:dyDescent="0.25">
      <c r="C163" s="4"/>
      <c r="H163" s="4"/>
      <c r="I163" s="4"/>
      <c r="K163" s="4"/>
      <c r="M163" s="16"/>
      <c r="N163" s="16"/>
      <c r="O163" s="17"/>
      <c r="P163" s="16"/>
      <c r="Q163" s="4"/>
      <c r="R163" s="22"/>
      <c r="V163" s="4"/>
      <c r="W163" s="16"/>
    </row>
    <row r="164" spans="3:23" s="3" customFormat="1" x14ac:dyDescent="0.25">
      <c r="C164" s="4"/>
      <c r="H164" s="4"/>
      <c r="I164" s="4"/>
      <c r="K164" s="4"/>
      <c r="M164" s="16"/>
      <c r="N164" s="16"/>
      <c r="O164" s="17"/>
      <c r="P164" s="16"/>
      <c r="Q164" s="4"/>
      <c r="R164" s="22"/>
      <c r="V164" s="4"/>
      <c r="W164" s="16"/>
    </row>
    <row r="165" spans="3:23" s="3" customFormat="1" x14ac:dyDescent="0.25">
      <c r="C165" s="4"/>
      <c r="H165" s="4"/>
      <c r="I165" s="4"/>
      <c r="K165" s="4"/>
      <c r="M165" s="16"/>
      <c r="N165" s="16"/>
      <c r="O165" s="17"/>
      <c r="P165" s="16"/>
      <c r="Q165" s="4"/>
      <c r="R165" s="22"/>
      <c r="V165" s="4"/>
      <c r="W165" s="16"/>
    </row>
    <row r="166" spans="3:23" s="3" customFormat="1" x14ac:dyDescent="0.25">
      <c r="C166" s="4"/>
      <c r="H166" s="4"/>
      <c r="I166" s="4"/>
      <c r="K166" s="4"/>
      <c r="M166" s="16"/>
      <c r="N166" s="16"/>
      <c r="O166" s="17"/>
      <c r="P166" s="16"/>
      <c r="Q166" s="4"/>
      <c r="R166" s="22"/>
      <c r="V166" s="4"/>
      <c r="W166" s="16"/>
    </row>
    <row r="167" spans="3:23" s="3" customFormat="1" x14ac:dyDescent="0.25">
      <c r="C167" s="4"/>
      <c r="H167" s="4"/>
      <c r="I167" s="4"/>
      <c r="K167" s="4"/>
      <c r="M167" s="16"/>
      <c r="N167" s="16"/>
      <c r="O167" s="17"/>
      <c r="P167" s="16"/>
      <c r="Q167" s="4"/>
      <c r="R167" s="22"/>
      <c r="V167" s="4"/>
      <c r="W167" s="16"/>
    </row>
    <row r="168" spans="3:23" s="3" customFormat="1" x14ac:dyDescent="0.25">
      <c r="C168" s="4"/>
      <c r="H168" s="4"/>
      <c r="I168" s="4"/>
      <c r="K168" s="4"/>
      <c r="M168" s="16"/>
      <c r="N168" s="16"/>
      <c r="O168" s="17"/>
      <c r="P168" s="16"/>
      <c r="Q168" s="4"/>
      <c r="R168" s="22"/>
      <c r="V168" s="4"/>
      <c r="W168" s="16"/>
    </row>
    <row r="169" spans="3:23" s="3" customFormat="1" x14ac:dyDescent="0.25">
      <c r="C169" s="4"/>
      <c r="H169" s="4"/>
      <c r="I169" s="4"/>
      <c r="K169" s="4"/>
      <c r="M169" s="16"/>
      <c r="N169" s="16"/>
      <c r="O169" s="17"/>
      <c r="P169" s="16"/>
      <c r="Q169" s="4"/>
      <c r="R169" s="22"/>
      <c r="V169" s="4"/>
      <c r="W169" s="16"/>
    </row>
    <row r="170" spans="3:23" s="3" customFormat="1" x14ac:dyDescent="0.25">
      <c r="C170" s="4"/>
      <c r="H170" s="4"/>
      <c r="I170" s="4"/>
      <c r="K170" s="4"/>
      <c r="M170" s="16"/>
      <c r="N170" s="16"/>
      <c r="O170" s="17"/>
      <c r="P170" s="16"/>
      <c r="Q170" s="4"/>
      <c r="R170" s="22"/>
      <c r="V170" s="4"/>
      <c r="W170" s="16"/>
    </row>
    <row r="171" spans="3:23" s="3" customFormat="1" x14ac:dyDescent="0.25">
      <c r="C171" s="4"/>
      <c r="H171" s="4"/>
      <c r="I171" s="4"/>
      <c r="K171" s="4"/>
      <c r="M171" s="16"/>
      <c r="N171" s="16"/>
      <c r="O171" s="17"/>
      <c r="P171" s="16"/>
      <c r="Q171" s="4"/>
      <c r="R171" s="22"/>
      <c r="V171" s="4"/>
      <c r="W171" s="16"/>
    </row>
    <row r="172" spans="3:23" s="3" customFormat="1" x14ac:dyDescent="0.25">
      <c r="C172" s="4"/>
      <c r="H172" s="4"/>
      <c r="I172" s="4"/>
      <c r="K172" s="4"/>
      <c r="M172" s="16"/>
      <c r="N172" s="16"/>
      <c r="O172" s="17"/>
      <c r="P172" s="16"/>
      <c r="Q172" s="4"/>
      <c r="R172" s="22"/>
      <c r="V172" s="4"/>
      <c r="W172" s="16"/>
    </row>
    <row r="173" spans="3:23" s="3" customFormat="1" x14ac:dyDescent="0.25">
      <c r="C173" s="4"/>
      <c r="H173" s="4"/>
      <c r="I173" s="4"/>
      <c r="K173" s="4"/>
      <c r="M173" s="16"/>
      <c r="N173" s="16"/>
      <c r="O173" s="17"/>
      <c r="P173" s="16"/>
      <c r="Q173" s="4"/>
      <c r="R173" s="22"/>
      <c r="V173" s="4"/>
      <c r="W173" s="16"/>
    </row>
    <row r="174" spans="3:23" s="3" customFormat="1" x14ac:dyDescent="0.25">
      <c r="C174" s="4"/>
      <c r="H174" s="4"/>
      <c r="I174" s="4"/>
      <c r="K174" s="4"/>
      <c r="M174" s="16"/>
      <c r="N174" s="16"/>
      <c r="O174" s="17"/>
      <c r="P174" s="16"/>
      <c r="Q174" s="4"/>
      <c r="R174" s="22"/>
      <c r="V174" s="4"/>
      <c r="W174" s="16"/>
    </row>
    <row r="175" spans="3:23" s="3" customFormat="1" x14ac:dyDescent="0.25">
      <c r="C175" s="4"/>
      <c r="H175" s="4"/>
      <c r="I175" s="4"/>
      <c r="K175" s="4"/>
      <c r="M175" s="16"/>
      <c r="N175" s="16"/>
      <c r="O175" s="17"/>
      <c r="P175" s="16"/>
      <c r="Q175" s="4"/>
      <c r="R175" s="22"/>
      <c r="V175" s="4"/>
      <c r="W175" s="16"/>
    </row>
    <row r="176" spans="3:23" s="3" customFormat="1" x14ac:dyDescent="0.25">
      <c r="C176" s="4"/>
      <c r="H176" s="4"/>
      <c r="I176" s="4"/>
      <c r="K176" s="4"/>
      <c r="M176" s="16"/>
      <c r="N176" s="16"/>
      <c r="O176" s="17"/>
      <c r="P176" s="16"/>
      <c r="Q176" s="4"/>
      <c r="R176" s="22"/>
      <c r="V176" s="4"/>
      <c r="W176" s="16"/>
    </row>
    <row r="177" spans="3:23" s="3" customFormat="1" x14ac:dyDescent="0.25">
      <c r="C177" s="4"/>
      <c r="H177" s="4"/>
      <c r="I177" s="4"/>
      <c r="K177" s="4"/>
      <c r="M177" s="16"/>
      <c r="N177" s="16"/>
      <c r="O177" s="17"/>
      <c r="P177" s="16"/>
      <c r="Q177" s="4"/>
      <c r="R177" s="22"/>
      <c r="V177" s="4"/>
      <c r="W177" s="16"/>
    </row>
    <row r="178" spans="3:23" s="3" customFormat="1" x14ac:dyDescent="0.25">
      <c r="C178" s="4"/>
      <c r="H178" s="4"/>
      <c r="I178" s="4"/>
      <c r="K178" s="4"/>
      <c r="M178" s="16"/>
      <c r="N178" s="16"/>
      <c r="O178" s="17"/>
      <c r="P178" s="16"/>
      <c r="Q178" s="4"/>
      <c r="R178" s="22"/>
      <c r="V178" s="4"/>
      <c r="W178" s="16"/>
    </row>
    <row r="179" spans="3:23" s="3" customFormat="1" x14ac:dyDescent="0.25">
      <c r="C179" s="4"/>
      <c r="H179" s="4"/>
      <c r="I179" s="4"/>
      <c r="K179" s="4"/>
      <c r="M179" s="16"/>
      <c r="N179" s="16"/>
      <c r="O179" s="17"/>
      <c r="P179" s="16"/>
      <c r="Q179" s="4"/>
      <c r="R179" s="22"/>
      <c r="V179" s="4"/>
      <c r="W179" s="16"/>
    </row>
    <row r="180" spans="3:23" s="3" customFormat="1" x14ac:dyDescent="0.25">
      <c r="C180" s="4"/>
      <c r="H180" s="4"/>
      <c r="I180" s="4"/>
      <c r="K180" s="4"/>
      <c r="M180" s="16"/>
      <c r="N180" s="16"/>
      <c r="O180" s="17"/>
      <c r="P180" s="16"/>
      <c r="Q180" s="4"/>
      <c r="R180" s="22"/>
      <c r="V180" s="4"/>
      <c r="W180" s="16"/>
    </row>
    <row r="181" spans="3:23" s="3" customFormat="1" x14ac:dyDescent="0.25">
      <c r="C181" s="4"/>
      <c r="H181" s="4"/>
      <c r="I181" s="4"/>
      <c r="K181" s="4"/>
      <c r="M181" s="16"/>
      <c r="N181" s="16"/>
      <c r="O181" s="17"/>
      <c r="P181" s="16"/>
      <c r="Q181" s="4"/>
      <c r="R181" s="22"/>
      <c r="V181" s="4"/>
      <c r="W181" s="16"/>
    </row>
    <row r="182" spans="3:23" s="3" customFormat="1" x14ac:dyDescent="0.25">
      <c r="C182" s="4"/>
      <c r="H182" s="4"/>
      <c r="I182" s="4"/>
      <c r="K182" s="4"/>
      <c r="M182" s="16"/>
      <c r="N182" s="16"/>
      <c r="O182" s="17"/>
      <c r="P182" s="16"/>
      <c r="Q182" s="4"/>
      <c r="R182" s="22"/>
      <c r="V182" s="4"/>
      <c r="W182" s="16"/>
    </row>
    <row r="183" spans="3:23" s="3" customFormat="1" x14ac:dyDescent="0.25">
      <c r="C183" s="4"/>
      <c r="H183" s="4"/>
      <c r="I183" s="4"/>
      <c r="K183" s="4"/>
      <c r="M183" s="16"/>
      <c r="N183" s="16"/>
      <c r="O183" s="17"/>
      <c r="P183" s="16"/>
      <c r="Q183" s="4"/>
      <c r="R183" s="22"/>
      <c r="V183" s="4"/>
      <c r="W183" s="16"/>
    </row>
  </sheetData>
  <autoFilter ref="C4:W55">
    <filterColumn colId="2" showButton="0"/>
    <filterColumn colId="3" showButton="0"/>
    <filterColumn colId="5" showButton="0"/>
    <filterColumn colId="6" showButton="0"/>
    <filterColumn colId="9">
      <filters>
        <filter val="LUIS ENRIQUE HERNANDEZ PINEDA"/>
        <filter val="LUIS FERNANDO HERNANDEZ LEMUS"/>
      </filters>
    </filterColumn>
    <filterColumn colId="16" showButton="0"/>
    <filterColumn colId="17" showButton="0"/>
  </autoFilter>
  <mergeCells count="18">
    <mergeCell ref="H62:I62"/>
    <mergeCell ref="K62:L62"/>
    <mergeCell ref="M62:N62"/>
    <mergeCell ref="C60:I60"/>
    <mergeCell ref="K60:N60"/>
    <mergeCell ref="H61:I61"/>
    <mergeCell ref="K61:L61"/>
    <mergeCell ref="M61:N61"/>
    <mergeCell ref="C55:Q55"/>
    <mergeCell ref="S55:W55"/>
    <mergeCell ref="C59:I59"/>
    <mergeCell ref="K59:N59"/>
    <mergeCell ref="A1:W1"/>
    <mergeCell ref="C2:W2"/>
    <mergeCell ref="C3:W3"/>
    <mergeCell ref="E4:G4"/>
    <mergeCell ref="H4:J4"/>
    <mergeCell ref="S4:U4"/>
  </mergeCells>
  <conditionalFormatting sqref="V56:V1048576 V1:V5">
    <cfRule type="duplicateValues" dxfId="9" priority="21"/>
  </conditionalFormatting>
  <conditionalFormatting sqref="V6">
    <cfRule type="duplicateValues" dxfId="8" priority="18"/>
  </conditionalFormatting>
  <conditionalFormatting sqref="V8">
    <cfRule type="duplicateValues" dxfId="7" priority="17"/>
  </conditionalFormatting>
  <conditionalFormatting sqref="V9">
    <cfRule type="duplicateValues" dxfId="6" priority="16"/>
  </conditionalFormatting>
  <conditionalFormatting sqref="V24 V10:V11 V13:V16">
    <cfRule type="duplicateValues" dxfId="5" priority="15"/>
  </conditionalFormatting>
  <conditionalFormatting sqref="V23">
    <cfRule type="duplicateValues" dxfId="4" priority="13"/>
  </conditionalFormatting>
  <conditionalFormatting sqref="V12">
    <cfRule type="duplicateValues" dxfId="3" priority="4"/>
  </conditionalFormatting>
  <conditionalFormatting sqref="V17:V22 V25:V27">
    <cfRule type="duplicateValues" dxfId="2" priority="31"/>
  </conditionalFormatting>
  <conditionalFormatting sqref="V7">
    <cfRule type="duplicateValues" dxfId="1" priority="2"/>
  </conditionalFormatting>
  <conditionalFormatting sqref="V28:V54">
    <cfRule type="duplicateValues" dxfId="0" priority="41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10"/>
      <c r="V2" s="110"/>
      <c r="W2" s="110"/>
      <c r="X2" s="110"/>
      <c r="Y2" s="110"/>
    </row>
    <row r="3" spans="1:25" s="1" customFormat="1" ht="23.25" x14ac:dyDescent="0.35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4"/>
      <c r="W3" s="94"/>
      <c r="X3" s="94"/>
      <c r="Y3" s="94"/>
    </row>
    <row r="4" spans="1:25" s="1" customFormat="1" ht="24" thickBot="1" x14ac:dyDescent="0.4">
      <c r="A4" s="93" t="s">
        <v>170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94"/>
      <c r="W4" s="94"/>
      <c r="X4" s="94"/>
      <c r="Y4" s="94"/>
    </row>
    <row r="5" spans="1:25" ht="67.5" customHeight="1" thickBot="1" x14ac:dyDescent="0.3">
      <c r="C5" s="15" t="s">
        <v>2</v>
      </c>
      <c r="D5" s="34" t="s">
        <v>32</v>
      </c>
      <c r="E5" s="112" t="s">
        <v>35</v>
      </c>
      <c r="F5" s="113"/>
      <c r="G5" s="114"/>
      <c r="H5" s="111" t="s">
        <v>3</v>
      </c>
      <c r="I5" s="111"/>
      <c r="J5" s="111"/>
      <c r="K5" s="33" t="s">
        <v>26</v>
      </c>
      <c r="L5" s="33" t="s">
        <v>5</v>
      </c>
      <c r="M5" s="33" t="s">
        <v>6</v>
      </c>
      <c r="N5" s="33" t="s">
        <v>7</v>
      </c>
      <c r="O5" s="33" t="s">
        <v>8</v>
      </c>
      <c r="P5" s="33" t="s">
        <v>9</v>
      </c>
      <c r="Q5" s="33" t="s">
        <v>10</v>
      </c>
      <c r="R5" s="28" t="s">
        <v>29</v>
      </c>
      <c r="S5" s="33" t="s">
        <v>11</v>
      </c>
      <c r="T5" s="29" t="s">
        <v>30</v>
      </c>
      <c r="U5" s="111" t="s">
        <v>12</v>
      </c>
      <c r="V5" s="111"/>
      <c r="W5" s="111"/>
      <c r="X5" s="33" t="s">
        <v>13</v>
      </c>
      <c r="Y5" s="36" t="s">
        <v>14</v>
      </c>
    </row>
    <row r="6" spans="1:25" ht="15.75" thickBot="1" x14ac:dyDescent="0.3">
      <c r="C6" s="37"/>
      <c r="D6" s="38"/>
      <c r="E6" s="38" t="s">
        <v>18</v>
      </c>
      <c r="F6" s="38" t="s">
        <v>16</v>
      </c>
      <c r="G6" s="38" t="s">
        <v>17</v>
      </c>
      <c r="H6" s="38" t="s">
        <v>18</v>
      </c>
      <c r="I6" s="38" t="s">
        <v>16</v>
      </c>
      <c r="J6" s="38" t="s">
        <v>17</v>
      </c>
      <c r="K6" s="39"/>
      <c r="L6" s="38" t="s">
        <v>20</v>
      </c>
      <c r="M6" s="38" t="s">
        <v>20</v>
      </c>
      <c r="N6" s="38" t="s">
        <v>21</v>
      </c>
      <c r="O6" s="38" t="s">
        <v>21</v>
      </c>
      <c r="P6" s="38" t="s">
        <v>21</v>
      </c>
      <c r="Q6" s="38"/>
      <c r="R6" s="38"/>
      <c r="S6" s="38" t="s">
        <v>22</v>
      </c>
      <c r="T6" s="38"/>
      <c r="U6" s="38" t="s">
        <v>18</v>
      </c>
      <c r="V6" s="38" t="s">
        <v>16</v>
      </c>
      <c r="W6" s="38" t="s">
        <v>17</v>
      </c>
      <c r="X6" s="38" t="s">
        <v>15</v>
      </c>
      <c r="Y6" s="40" t="s">
        <v>21</v>
      </c>
    </row>
    <row r="7" spans="1:25" ht="29.25" customHeight="1" thickBot="1" x14ac:dyDescent="0.3">
      <c r="C7" s="117" t="s">
        <v>37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s="3" customFormat="1" ht="21.75" thickBot="1" x14ac:dyDescent="0.4">
      <c r="C8" s="115" t="s">
        <v>36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41">
        <v>0</v>
      </c>
      <c r="S8" s="41">
        <f>SUM(S7:S7)</f>
        <v>0</v>
      </c>
      <c r="T8" s="42">
        <f>SUM(T7:T7)</f>
        <v>0</v>
      </c>
      <c r="U8" s="107"/>
      <c r="V8" s="108"/>
      <c r="W8" s="108"/>
      <c r="X8" s="108"/>
      <c r="Y8" s="109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 Int. Septiembre 2021</vt:lpstr>
      <vt:lpstr>Viaticos Ext. Septiembre 2021</vt:lpstr>
      <vt:lpstr>'Viaticos Int. Septiembre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2021-10-08T17:55:23Z</cp:lastPrinted>
  <dcterms:created xsi:type="dcterms:W3CDTF">2018-03-12T16:55:16Z</dcterms:created>
  <dcterms:modified xsi:type="dcterms:W3CDTF">2021-11-17T14:39:01Z</dcterms:modified>
</cp:coreProperties>
</file>