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002f8fb7-y\rrhh\7 SECCIÓN DE NOMINAS\Nominas 2022\01 Robinson\02 Informacion Publica\09 Septiembre\"/>
    </mc:Choice>
  </mc:AlternateContent>
  <bookViews>
    <workbookView xWindow="0" yWindow="0" windowWidth="14370" windowHeight="7530" firstSheet="1" activeTab="1"/>
  </bookViews>
  <sheets>
    <sheet name="JUNIO" sheetId="12" state="hidden" r:id="rId1"/>
    <sheet name="SEPTIEMBRE" sheetId="13" r:id="rId2"/>
    <sheet name="Hoja2" sheetId="15" r:id="rId3"/>
    <sheet name="Hoja1" sheetId="14" r:id="rId4"/>
    <sheet name="Hoja4" sheetId="17" r:id="rId5"/>
    <sheet name="Hoja5" sheetId="18" r:id="rId6"/>
    <sheet name="UIP" sheetId="5" state="hidden" r:id="rId7"/>
  </sheets>
  <definedNames>
    <definedName name="_xlnm._FilterDatabase" localSheetId="3" hidden="1">Hoja1!$D$2:$E$2</definedName>
    <definedName name="_xlnm._FilterDatabase" localSheetId="2" hidden="1">Hoja2!$B$2:$D$37</definedName>
    <definedName name="_xlnm._FilterDatabase" localSheetId="4" hidden="1">Hoja4!$C$2:$D$2</definedName>
    <definedName name="_xlnm._FilterDatabase" localSheetId="5" hidden="1">Hoja5!$C$2:$D$2</definedName>
    <definedName name="_xlnm._FilterDatabase" localSheetId="0" hidden="1">JUNIO!$A$5:$R$781</definedName>
    <definedName name="_xlnm._FilterDatabase" localSheetId="1" hidden="1">SEPTIEMBRE!$A$5:$S$765</definedName>
    <definedName name="_xlnm.Print_Area" localSheetId="0">JUNIO!$A$1:$R$782</definedName>
    <definedName name="_xlnm.Print_Area" localSheetId="1">SEPTIEMBRE!$A$1:$S$765</definedName>
    <definedName name="_xlnm.Print_Titles" localSheetId="0">JUNIO!$2:$6</definedName>
    <definedName name="_xlnm.Print_Titles" localSheetId="1">SEPTIEMBRE!$2:$6</definedName>
    <definedName name="_xlnm.Print_Titles" localSheetId="6">UIP!$1:$5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31" i="13" l="1"/>
  <c r="A532" i="13"/>
  <c r="A533" i="13" s="1"/>
  <c r="A534" i="13" s="1"/>
  <c r="A535" i="13" s="1"/>
  <c r="A536" i="13"/>
  <c r="A537" i="13" s="1"/>
  <c r="A538" i="13" s="1"/>
  <c r="A539" i="13" s="1"/>
  <c r="A540" i="13"/>
  <c r="A541" i="13" s="1"/>
  <c r="A542" i="13" s="1"/>
  <c r="A543" i="13" s="1"/>
  <c r="A544" i="13" s="1"/>
  <c r="A545" i="13" s="1"/>
  <c r="A546" i="13" s="1"/>
  <c r="A547" i="13" s="1"/>
  <c r="A548" i="13" s="1"/>
  <c r="A549" i="13" s="1"/>
  <c r="A550" i="13" s="1"/>
  <c r="A551" i="13" s="1"/>
  <c r="A552" i="13" s="1"/>
  <c r="A553" i="13" s="1"/>
  <c r="A554" i="13" s="1"/>
  <c r="A555" i="13" s="1"/>
  <c r="A556" i="13" s="1"/>
  <c r="A557" i="13" s="1"/>
  <c r="A558" i="13" s="1"/>
  <c r="A559" i="13" s="1"/>
  <c r="A560" i="13" s="1"/>
  <c r="A561" i="13" s="1"/>
  <c r="A562" i="13" s="1"/>
  <c r="A563" i="13" s="1"/>
  <c r="A564" i="13" s="1"/>
  <c r="A565" i="13" s="1"/>
  <c r="A566" i="13" s="1"/>
  <c r="A567" i="13" s="1"/>
  <c r="A568" i="13" s="1"/>
  <c r="A569" i="13" s="1"/>
  <c r="A570" i="13" s="1"/>
  <c r="A571" i="13" s="1"/>
  <c r="A572" i="13" s="1"/>
  <c r="A573" i="13" s="1"/>
  <c r="A574" i="13" s="1"/>
  <c r="A575" i="13" s="1"/>
  <c r="A576" i="13" s="1"/>
  <c r="A577" i="13" s="1"/>
  <c r="A578" i="13" s="1"/>
  <c r="A579" i="13" s="1"/>
  <c r="A580" i="13" s="1"/>
  <c r="A581" i="13" s="1"/>
  <c r="A582" i="13" s="1"/>
  <c r="A583" i="13" s="1"/>
  <c r="A584" i="13" s="1"/>
  <c r="A585" i="13" s="1"/>
  <c r="A586" i="13" s="1"/>
  <c r="A587" i="13" s="1"/>
  <c r="A588" i="13" s="1"/>
  <c r="A589" i="13" s="1"/>
  <c r="A590" i="13" s="1"/>
  <c r="A591" i="13" s="1"/>
  <c r="A592" i="13" s="1"/>
  <c r="A593" i="13" s="1"/>
  <c r="A594" i="13" s="1"/>
  <c r="A595" i="13" s="1"/>
  <c r="A596" i="13" s="1"/>
  <c r="A597" i="13" s="1"/>
  <c r="A598" i="13" s="1"/>
  <c r="A599" i="13" s="1"/>
  <c r="A600" i="13" s="1"/>
  <c r="A601" i="13" s="1"/>
  <c r="A602" i="13" s="1"/>
  <c r="A603" i="13" s="1"/>
  <c r="A604" i="13" s="1"/>
  <c r="A605" i="13" s="1"/>
  <c r="A606" i="13" s="1"/>
  <c r="A607" i="13" s="1"/>
  <c r="A608" i="13" s="1"/>
  <c r="A609" i="13" s="1"/>
  <c r="A610" i="13" s="1"/>
  <c r="A611" i="13" s="1"/>
  <c r="A612" i="13" s="1"/>
  <c r="A613" i="13" s="1"/>
  <c r="A614" i="13" s="1"/>
  <c r="A615" i="13" s="1"/>
  <c r="A616" i="13" s="1"/>
  <c r="A617" i="13" s="1"/>
  <c r="A618" i="13" s="1"/>
  <c r="A619" i="13" s="1"/>
  <c r="A620" i="13" s="1"/>
  <c r="A621" i="13" s="1"/>
  <c r="A622" i="13" s="1"/>
  <c r="A623" i="13" s="1"/>
  <c r="A624" i="13" s="1"/>
  <c r="A625" i="13" s="1"/>
  <c r="A626" i="13" s="1"/>
  <c r="A627" i="13" s="1"/>
  <c r="A628" i="13" s="1"/>
  <c r="A629" i="13" s="1"/>
  <c r="A630" i="13" s="1"/>
  <c r="A631" i="13" s="1"/>
  <c r="A632" i="13" s="1"/>
  <c r="A633" i="13" s="1"/>
  <c r="A634" i="13" s="1"/>
  <c r="A635" i="13" s="1"/>
  <c r="A636" i="13" s="1"/>
  <c r="A637" i="13" s="1"/>
  <c r="A638" i="13" s="1"/>
  <c r="A639" i="13" s="1"/>
  <c r="A640" i="13" s="1"/>
  <c r="A641" i="13" s="1"/>
  <c r="A642" i="13" s="1"/>
  <c r="A643" i="13" s="1"/>
  <c r="A644" i="13" s="1"/>
  <c r="A645" i="13" s="1"/>
  <c r="A646" i="13" s="1"/>
  <c r="A647" i="13" s="1"/>
  <c r="A648" i="13" s="1"/>
  <c r="A649" i="13" s="1"/>
  <c r="A650" i="13" s="1"/>
  <c r="A651" i="13" s="1"/>
  <c r="A652" i="13" s="1"/>
  <c r="A653" i="13" s="1"/>
  <c r="A654" i="13" s="1"/>
  <c r="A655" i="13" s="1"/>
  <c r="A656" i="13" s="1"/>
  <c r="A657" i="13" s="1"/>
  <c r="A658" i="13" s="1"/>
  <c r="A659" i="13" s="1"/>
  <c r="A660" i="13" s="1"/>
  <c r="A661" i="13" s="1"/>
  <c r="A662" i="13" s="1"/>
  <c r="A663" i="13" s="1"/>
  <c r="A664" i="13" s="1"/>
  <c r="A665" i="13" s="1"/>
  <c r="A666" i="13" s="1"/>
  <c r="A667" i="13" s="1"/>
  <c r="A668" i="13" s="1"/>
  <c r="A669" i="13" s="1"/>
  <c r="A670" i="13" s="1"/>
  <c r="A671" i="13" s="1"/>
  <c r="A672" i="13" s="1"/>
  <c r="A673" i="13" s="1"/>
  <c r="A674" i="13" s="1"/>
  <c r="A675" i="13" s="1"/>
  <c r="A676" i="13" s="1"/>
  <c r="A677" i="13" s="1"/>
  <c r="A678" i="13" s="1"/>
  <c r="A679" i="13" s="1"/>
  <c r="A680" i="13" s="1"/>
  <c r="A681" i="13" s="1"/>
  <c r="A682" i="13" s="1"/>
  <c r="A683" i="13" s="1"/>
  <c r="A684" i="13" s="1"/>
  <c r="A685" i="13" s="1"/>
  <c r="A686" i="13" s="1"/>
  <c r="A687" i="13" s="1"/>
  <c r="A688" i="13" s="1"/>
  <c r="A689" i="13" s="1"/>
  <c r="A690" i="13" s="1"/>
  <c r="A691" i="13" s="1"/>
  <c r="A692" i="13" s="1"/>
  <c r="A693" i="13" s="1"/>
  <c r="A694" i="13" s="1"/>
  <c r="A695" i="13" s="1"/>
  <c r="A696" i="13" s="1"/>
  <c r="A697" i="13" s="1"/>
  <c r="A698" i="13" s="1"/>
  <c r="A699" i="13" s="1"/>
  <c r="A700" i="13" s="1"/>
  <c r="A701" i="13" s="1"/>
  <c r="A702" i="13" s="1"/>
  <c r="A703" i="13" s="1"/>
  <c r="A704" i="13" s="1"/>
  <c r="A705" i="13" s="1"/>
  <c r="A706" i="13" s="1"/>
  <c r="A707" i="13" s="1"/>
  <c r="A708" i="13" s="1"/>
  <c r="A709" i="13" s="1"/>
  <c r="A710" i="13" s="1"/>
  <c r="A711" i="13" s="1"/>
  <c r="A712" i="13" s="1"/>
  <c r="A713" i="13" s="1"/>
  <c r="A714" i="13" s="1"/>
  <c r="A715" i="13" s="1"/>
  <c r="A716" i="13" s="1"/>
  <c r="A717" i="13" s="1"/>
  <c r="A718" i="13" s="1"/>
  <c r="A719" i="13" s="1"/>
  <c r="A720" i="13" s="1"/>
  <c r="A721" i="13" s="1"/>
  <c r="A722" i="13" s="1"/>
  <c r="A723" i="13" s="1"/>
  <c r="A724" i="13" s="1"/>
  <c r="A725" i="13" s="1"/>
  <c r="A726" i="13" s="1"/>
  <c r="A727" i="13" s="1"/>
  <c r="A728" i="13" s="1"/>
  <c r="A729" i="13" s="1"/>
  <c r="A730" i="13" s="1"/>
  <c r="A731" i="13" s="1"/>
  <c r="A732" i="13" s="1"/>
  <c r="A733" i="13" s="1"/>
  <c r="A734" i="13" s="1"/>
  <c r="A735" i="13" s="1"/>
  <c r="A736" i="13" s="1"/>
  <c r="A737" i="13" s="1"/>
  <c r="A738" i="13" s="1"/>
  <c r="A739" i="13" s="1"/>
  <c r="A740" i="13" s="1"/>
  <c r="A741" i="13" s="1"/>
  <c r="A742" i="13" s="1"/>
  <c r="A743" i="13" s="1"/>
  <c r="A744" i="13" s="1"/>
  <c r="A745" i="13" s="1"/>
  <c r="A746" i="13" s="1"/>
  <c r="A747" i="13" s="1"/>
  <c r="A748" i="13" s="1"/>
  <c r="A749" i="13" s="1"/>
  <c r="A750" i="13" s="1"/>
  <c r="A751" i="13" s="1"/>
  <c r="A752" i="13" s="1"/>
  <c r="A753" i="13" s="1"/>
  <c r="A754" i="13" s="1"/>
  <c r="A755" i="13" s="1"/>
  <c r="A756" i="13" s="1"/>
  <c r="A757" i="13" s="1"/>
  <c r="A758" i="13" s="1"/>
  <c r="A759" i="13" s="1"/>
  <c r="A760" i="13" s="1"/>
  <c r="A761" i="13" s="1"/>
  <c r="A762" i="13" s="1"/>
  <c r="A763" i="13" s="1"/>
  <c r="A764" i="13" s="1"/>
  <c r="A765" i="13" s="1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724" i="13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531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7" i="13"/>
  <c r="S526" i="13" l="1"/>
  <c r="C366" i="14" l="1"/>
  <c r="C10" i="14" l="1"/>
  <c r="C15" i="14"/>
  <c r="C8" i="14"/>
  <c r="C9" i="14"/>
  <c r="C11" i="14"/>
  <c r="C12" i="14"/>
  <c r="C13" i="14"/>
  <c r="C14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C103" i="14"/>
  <c r="C104" i="14"/>
  <c r="C105" i="14"/>
  <c r="C106" i="14"/>
  <c r="C107" i="14"/>
  <c r="C108" i="14"/>
  <c r="C109" i="14"/>
  <c r="C110" i="14"/>
  <c r="C111" i="14"/>
  <c r="C112" i="14"/>
  <c r="C113" i="14"/>
  <c r="C114" i="14"/>
  <c r="C115" i="14"/>
  <c r="C116" i="14"/>
  <c r="C117" i="14"/>
  <c r="C118" i="14"/>
  <c r="C119" i="14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/>
  <c r="C134" i="14"/>
  <c r="C135" i="14"/>
  <c r="C136" i="14"/>
  <c r="C137" i="14"/>
  <c r="C138" i="14"/>
  <c r="C139" i="14"/>
  <c r="C140" i="14"/>
  <c r="C141" i="14"/>
  <c r="C142" i="14"/>
  <c r="C143" i="14"/>
  <c r="C144" i="14"/>
  <c r="C145" i="14"/>
  <c r="C146" i="14"/>
  <c r="C147" i="14"/>
  <c r="C148" i="14"/>
  <c r="C149" i="14"/>
  <c r="C150" i="14"/>
  <c r="C151" i="14"/>
  <c r="C152" i="14"/>
  <c r="C153" i="14"/>
  <c r="C154" i="14"/>
  <c r="C155" i="14"/>
  <c r="C156" i="14"/>
  <c r="C157" i="14"/>
  <c r="C158" i="14"/>
  <c r="C159" i="14"/>
  <c r="C160" i="14"/>
  <c r="C161" i="14"/>
  <c r="C162" i="14"/>
  <c r="C163" i="14"/>
  <c r="C164" i="14"/>
  <c r="C165" i="14"/>
  <c r="C166" i="14"/>
  <c r="C167" i="14"/>
  <c r="C168" i="14"/>
  <c r="C169" i="14"/>
  <c r="C170" i="14"/>
  <c r="C171" i="14"/>
  <c r="C172" i="14"/>
  <c r="C173" i="14"/>
  <c r="C174" i="14"/>
  <c r="C175" i="14"/>
  <c r="C176" i="14"/>
  <c r="C177" i="14"/>
  <c r="C178" i="14"/>
  <c r="C179" i="14"/>
  <c r="C180" i="14"/>
  <c r="C181" i="14"/>
  <c r="C182" i="14"/>
  <c r="C183" i="14"/>
  <c r="C184" i="14"/>
  <c r="C185" i="14"/>
  <c r="C186" i="14"/>
  <c r="C187" i="14"/>
  <c r="C188" i="14"/>
  <c r="C189" i="14"/>
  <c r="C190" i="14"/>
  <c r="C191" i="14"/>
  <c r="C192" i="14"/>
  <c r="C193" i="14"/>
  <c r="C194" i="14"/>
  <c r="C195" i="14"/>
  <c r="C196" i="14"/>
  <c r="C197" i="14"/>
  <c r="C198" i="14"/>
  <c r="C199" i="14"/>
  <c r="C200" i="14"/>
  <c r="C201" i="14"/>
  <c r="C202" i="14"/>
  <c r="C203" i="14"/>
  <c r="C204" i="14"/>
  <c r="C205" i="14"/>
  <c r="C206" i="14"/>
  <c r="C207" i="14"/>
  <c r="C208" i="14"/>
  <c r="C209" i="14"/>
  <c r="C210" i="14"/>
  <c r="C211" i="14"/>
  <c r="C212" i="14"/>
  <c r="C213" i="14"/>
  <c r="C214" i="14"/>
  <c r="C215" i="14"/>
  <c r="C216" i="14"/>
  <c r="C217" i="14"/>
  <c r="C218" i="14"/>
  <c r="C219" i="14"/>
  <c r="C220" i="14"/>
  <c r="C221" i="14"/>
  <c r="C222" i="14"/>
  <c r="C223" i="14"/>
  <c r="C224" i="14"/>
  <c r="C225" i="14"/>
  <c r="C226" i="14"/>
  <c r="C227" i="14"/>
  <c r="C228" i="14"/>
  <c r="C229" i="14"/>
  <c r="C230" i="14"/>
  <c r="C231" i="14"/>
  <c r="C232" i="14"/>
  <c r="C233" i="14"/>
  <c r="C234" i="14"/>
  <c r="C235" i="14"/>
  <c r="C236" i="14"/>
  <c r="C237" i="14"/>
  <c r="C238" i="14"/>
  <c r="C239" i="14"/>
  <c r="C240" i="14"/>
  <c r="C241" i="14"/>
  <c r="C242" i="14"/>
  <c r="C243" i="14"/>
  <c r="C244" i="14"/>
  <c r="C245" i="14"/>
  <c r="C246" i="14"/>
  <c r="C247" i="14"/>
  <c r="C248" i="14"/>
  <c r="C249" i="14"/>
  <c r="C250" i="14"/>
  <c r="C251" i="14"/>
  <c r="C252" i="14"/>
  <c r="C253" i="14"/>
  <c r="C254" i="14"/>
  <c r="C255" i="14"/>
  <c r="C256" i="14"/>
  <c r="C257" i="14"/>
  <c r="C258" i="14"/>
  <c r="C259" i="14"/>
  <c r="C260" i="14"/>
  <c r="C261" i="14"/>
  <c r="C262" i="14"/>
  <c r="C263" i="14"/>
  <c r="C264" i="14"/>
  <c r="C265" i="14"/>
  <c r="C266" i="14"/>
  <c r="C267" i="14"/>
  <c r="C268" i="14"/>
  <c r="C269" i="14"/>
  <c r="C270" i="14"/>
  <c r="C271" i="14"/>
  <c r="C272" i="14"/>
  <c r="C273" i="14"/>
  <c r="C274" i="14"/>
  <c r="C275" i="14"/>
  <c r="C276" i="14"/>
  <c r="C277" i="14"/>
  <c r="C278" i="14"/>
  <c r="C279" i="14"/>
  <c r="C280" i="14"/>
  <c r="C281" i="14"/>
  <c r="C282" i="14"/>
  <c r="C283" i="14"/>
  <c r="C284" i="14"/>
  <c r="C285" i="14"/>
  <c r="C286" i="14"/>
  <c r="C287" i="14"/>
  <c r="C288" i="14"/>
  <c r="C289" i="14"/>
  <c r="C290" i="14"/>
  <c r="C291" i="14"/>
  <c r="C292" i="14"/>
  <c r="C293" i="14"/>
  <c r="C294" i="14"/>
  <c r="C295" i="14"/>
  <c r="C296" i="14"/>
  <c r="C297" i="14"/>
  <c r="C298" i="14"/>
  <c r="C299" i="14"/>
  <c r="C300" i="14"/>
  <c r="C301" i="14"/>
  <c r="C302" i="14"/>
  <c r="C303" i="14"/>
  <c r="C304" i="14"/>
  <c r="C305" i="14"/>
  <c r="C306" i="14"/>
  <c r="C307" i="14"/>
  <c r="C308" i="14"/>
  <c r="C309" i="14"/>
  <c r="C310" i="14"/>
  <c r="C311" i="14"/>
  <c r="C312" i="14"/>
  <c r="C313" i="14"/>
  <c r="C314" i="14"/>
  <c r="C315" i="14"/>
  <c r="C316" i="14"/>
  <c r="C317" i="14"/>
  <c r="C318" i="14"/>
  <c r="C319" i="14"/>
  <c r="C320" i="14"/>
  <c r="C321" i="14"/>
  <c r="C322" i="14"/>
  <c r="C323" i="14"/>
  <c r="C324" i="14"/>
  <c r="C325" i="14"/>
  <c r="C326" i="14"/>
  <c r="C327" i="14"/>
  <c r="C328" i="14"/>
  <c r="C329" i="14"/>
  <c r="C330" i="14"/>
  <c r="C331" i="14"/>
  <c r="C332" i="14"/>
  <c r="C333" i="14"/>
  <c r="C334" i="14"/>
  <c r="C335" i="14"/>
  <c r="C336" i="14"/>
  <c r="C337" i="14"/>
  <c r="C338" i="14"/>
  <c r="C339" i="14"/>
  <c r="C340" i="14"/>
  <c r="C341" i="14"/>
  <c r="C342" i="14"/>
  <c r="C343" i="14"/>
  <c r="C344" i="14"/>
  <c r="C345" i="14"/>
  <c r="C346" i="14"/>
  <c r="C347" i="14"/>
  <c r="C348" i="14"/>
  <c r="C349" i="14"/>
  <c r="C350" i="14"/>
  <c r="C351" i="14"/>
  <c r="C352" i="14"/>
  <c r="C353" i="14"/>
  <c r="C354" i="14"/>
  <c r="C355" i="14"/>
  <c r="C356" i="14"/>
  <c r="C357" i="14"/>
  <c r="C358" i="14"/>
  <c r="C359" i="14"/>
  <c r="C360" i="14"/>
  <c r="C361" i="14"/>
  <c r="C362" i="14"/>
  <c r="C363" i="14"/>
  <c r="C364" i="14"/>
  <c r="C365" i="14"/>
  <c r="C367" i="14"/>
  <c r="C368" i="14"/>
  <c r="C369" i="14"/>
  <c r="C370" i="14"/>
  <c r="C371" i="14"/>
  <c r="C372" i="14"/>
  <c r="C373" i="14"/>
  <c r="C374" i="14"/>
  <c r="C375" i="14"/>
  <c r="C376" i="14"/>
  <c r="C377" i="14"/>
  <c r="C378" i="14"/>
  <c r="C379" i="14"/>
  <c r="C380" i="14"/>
  <c r="C381" i="14"/>
  <c r="C382" i="14"/>
  <c r="C383" i="14"/>
  <c r="C384" i="14"/>
  <c r="C385" i="14"/>
  <c r="C386" i="14"/>
  <c r="C387" i="14"/>
  <c r="C388" i="14"/>
  <c r="C389" i="14"/>
  <c r="C390" i="14"/>
  <c r="C391" i="14"/>
  <c r="C392" i="14"/>
  <c r="C393" i="14"/>
  <c r="C394" i="14"/>
  <c r="C395" i="14"/>
  <c r="C396" i="14"/>
  <c r="C397" i="14"/>
  <c r="C398" i="14"/>
  <c r="C399" i="14"/>
  <c r="C400" i="14"/>
  <c r="C401" i="14"/>
  <c r="C402" i="14"/>
  <c r="C403" i="14"/>
  <c r="C404" i="14"/>
  <c r="C405" i="14"/>
  <c r="C406" i="14"/>
  <c r="C407" i="14"/>
  <c r="C408" i="14"/>
  <c r="C409" i="14"/>
  <c r="C410" i="14"/>
  <c r="C411" i="14"/>
  <c r="C412" i="14"/>
  <c r="C413" i="14"/>
  <c r="C414" i="14"/>
  <c r="C415" i="14"/>
  <c r="C416" i="14"/>
  <c r="C417" i="14"/>
  <c r="C418" i="14"/>
  <c r="C419" i="14"/>
  <c r="C420" i="14"/>
  <c r="C421" i="14"/>
  <c r="C422" i="14"/>
  <c r="C423" i="14"/>
  <c r="C424" i="14"/>
  <c r="C425" i="14"/>
  <c r="C426" i="14"/>
  <c r="C427" i="14"/>
  <c r="C428" i="14"/>
  <c r="C429" i="14"/>
  <c r="C430" i="14"/>
  <c r="C431" i="14"/>
  <c r="C432" i="14"/>
  <c r="C433" i="14"/>
  <c r="C434" i="14"/>
  <c r="C435" i="14"/>
  <c r="C436" i="14"/>
  <c r="C437" i="14"/>
  <c r="C438" i="14"/>
  <c r="C439" i="14"/>
  <c r="C440" i="14"/>
  <c r="C441" i="14"/>
  <c r="C442" i="14"/>
  <c r="C443" i="14"/>
  <c r="C444" i="14"/>
  <c r="C445" i="14"/>
  <c r="C446" i="14"/>
  <c r="C447" i="14"/>
  <c r="C448" i="14"/>
  <c r="C449" i="14"/>
  <c r="C450" i="14"/>
  <c r="C451" i="14"/>
  <c r="C452" i="14"/>
  <c r="C453" i="14"/>
  <c r="C454" i="14"/>
  <c r="C455" i="14"/>
  <c r="C456" i="14"/>
  <c r="C457" i="14"/>
  <c r="C458" i="14"/>
  <c r="C459" i="14"/>
  <c r="C460" i="14"/>
  <c r="C461" i="14"/>
  <c r="C462" i="14"/>
  <c r="C463" i="14"/>
  <c r="C464" i="14"/>
  <c r="C465" i="14"/>
  <c r="C466" i="14"/>
  <c r="C467" i="14"/>
  <c r="C468" i="14"/>
  <c r="C469" i="14"/>
  <c r="C470" i="14"/>
  <c r="C471" i="14"/>
  <c r="C472" i="14"/>
  <c r="C473" i="14"/>
  <c r="C474" i="14"/>
  <c r="C475" i="14"/>
  <c r="C476" i="14"/>
  <c r="C477" i="14"/>
  <c r="C478" i="14"/>
  <c r="C479" i="14"/>
  <c r="C480" i="14"/>
  <c r="C481" i="14"/>
  <c r="C482" i="14"/>
  <c r="C483" i="14"/>
  <c r="C484" i="14"/>
  <c r="C485" i="14"/>
  <c r="C486" i="14"/>
  <c r="C487" i="14"/>
  <c r="C488" i="14"/>
  <c r="C489" i="14"/>
  <c r="C490" i="14"/>
  <c r="C491" i="14"/>
  <c r="C492" i="14"/>
  <c r="C493" i="14"/>
  <c r="C494" i="14"/>
  <c r="C495" i="14"/>
  <c r="C496" i="14"/>
  <c r="C497" i="14"/>
  <c r="C498" i="14"/>
  <c r="C499" i="14"/>
  <c r="C500" i="14"/>
  <c r="C501" i="14"/>
  <c r="C502" i="14"/>
  <c r="C503" i="14"/>
  <c r="C504" i="14"/>
  <c r="C505" i="14"/>
  <c r="C506" i="14"/>
  <c r="C507" i="14"/>
  <c r="C508" i="14"/>
  <c r="C509" i="14"/>
  <c r="C510" i="14"/>
  <c r="C511" i="14"/>
  <c r="C512" i="14"/>
  <c r="C513" i="14"/>
  <c r="C514" i="14"/>
  <c r="C515" i="14"/>
  <c r="C516" i="14"/>
  <c r="C517" i="14"/>
  <c r="C518" i="14"/>
  <c r="C519" i="14"/>
  <c r="C520" i="14"/>
  <c r="C521" i="14"/>
  <c r="C522" i="14"/>
  <c r="C523" i="14"/>
  <c r="C524" i="14"/>
  <c r="C7" i="14"/>
  <c r="S649" i="13" l="1"/>
  <c r="A10" i="13" l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A362" i="13" s="1"/>
  <c r="A363" i="13" s="1"/>
  <c r="A364" i="13" s="1"/>
  <c r="A365" i="13" s="1"/>
  <c r="A366" i="13" s="1"/>
  <c r="A367" i="13" s="1"/>
  <c r="A368" i="13" s="1"/>
  <c r="A369" i="13" s="1"/>
  <c r="A370" i="13" s="1"/>
  <c r="A371" i="13" s="1"/>
  <c r="A372" i="13" s="1"/>
  <c r="A373" i="13" s="1"/>
  <c r="A374" i="13" s="1"/>
  <c r="A375" i="13" s="1"/>
  <c r="A376" i="13" s="1"/>
  <c r="A377" i="13" s="1"/>
  <c r="A378" i="13" s="1"/>
  <c r="A379" i="13" s="1"/>
  <c r="A380" i="13" s="1"/>
  <c r="A381" i="13" s="1"/>
  <c r="A382" i="13" s="1"/>
  <c r="A383" i="13" s="1"/>
  <c r="A384" i="13" s="1"/>
  <c r="A385" i="13" s="1"/>
  <c r="A386" i="13" s="1"/>
  <c r="A387" i="13" s="1"/>
  <c r="A388" i="13" s="1"/>
  <c r="A389" i="13" s="1"/>
  <c r="A390" i="13" s="1"/>
  <c r="A391" i="13" s="1"/>
  <c r="A392" i="13" s="1"/>
  <c r="A393" i="13" s="1"/>
  <c r="A394" i="13" s="1"/>
  <c r="A395" i="13" s="1"/>
  <c r="A396" i="13" s="1"/>
  <c r="A397" i="13" s="1"/>
  <c r="A398" i="13" s="1"/>
  <c r="A399" i="13" s="1"/>
  <c r="A400" i="13" s="1"/>
  <c r="A401" i="13" s="1"/>
  <c r="A402" i="13" s="1"/>
  <c r="A403" i="13" s="1"/>
  <c r="A404" i="13" s="1"/>
  <c r="A405" i="13" s="1"/>
  <c r="A406" i="13" s="1"/>
  <c r="A407" i="13" s="1"/>
  <c r="A408" i="13" s="1"/>
  <c r="A409" i="13" s="1"/>
  <c r="A410" i="13" s="1"/>
  <c r="A411" i="13" s="1"/>
  <c r="A412" i="13" s="1"/>
  <c r="A413" i="13" s="1"/>
  <c r="A414" i="13" s="1"/>
  <c r="A415" i="13" s="1"/>
  <c r="A416" i="13" s="1"/>
  <c r="A417" i="13" s="1"/>
  <c r="A418" i="13" s="1"/>
  <c r="A419" i="13" s="1"/>
  <c r="A420" i="13" s="1"/>
  <c r="A421" i="13" s="1"/>
  <c r="A422" i="13" s="1"/>
  <c r="A423" i="13" s="1"/>
  <c r="A424" i="13" s="1"/>
  <c r="A425" i="13" s="1"/>
  <c r="A426" i="13" s="1"/>
  <c r="A427" i="13" s="1"/>
  <c r="A428" i="13" s="1"/>
  <c r="A429" i="13" s="1"/>
  <c r="A430" i="13" s="1"/>
  <c r="A431" i="13" s="1"/>
  <c r="A432" i="13" s="1"/>
  <c r="A433" i="13" s="1"/>
  <c r="A434" i="13" s="1"/>
  <c r="A435" i="13" s="1"/>
  <c r="A436" i="13" s="1"/>
  <c r="A437" i="13" s="1"/>
  <c r="A438" i="13" s="1"/>
  <c r="A439" i="13" s="1"/>
  <c r="A440" i="13" s="1"/>
  <c r="A441" i="13" s="1"/>
  <c r="A442" i="13" s="1"/>
  <c r="A443" i="13" s="1"/>
  <c r="A444" i="13" s="1"/>
  <c r="A445" i="13" s="1"/>
  <c r="A446" i="13" s="1"/>
  <c r="A447" i="13" s="1"/>
  <c r="A448" i="13" s="1"/>
  <c r="A449" i="13" s="1"/>
  <c r="A450" i="13" s="1"/>
  <c r="A451" i="13" s="1"/>
  <c r="A452" i="13" s="1"/>
  <c r="A453" i="13" s="1"/>
  <c r="A454" i="13" s="1"/>
  <c r="A455" i="13" s="1"/>
  <c r="A456" i="13" s="1"/>
  <c r="A457" i="13" s="1"/>
  <c r="A458" i="13" s="1"/>
  <c r="A459" i="13" s="1"/>
  <c r="A460" i="13" s="1"/>
  <c r="A461" i="13" s="1"/>
  <c r="A462" i="13" s="1"/>
  <c r="A463" i="13" s="1"/>
  <c r="A464" i="13" s="1"/>
  <c r="A465" i="13" s="1"/>
  <c r="A466" i="13" s="1"/>
  <c r="A467" i="13" s="1"/>
  <c r="A468" i="13" s="1"/>
  <c r="A469" i="13" s="1"/>
  <c r="A470" i="13" s="1"/>
  <c r="A471" i="13" s="1"/>
  <c r="A472" i="13" s="1"/>
  <c r="A473" i="13" s="1"/>
  <c r="A474" i="13" s="1"/>
  <c r="A475" i="13" s="1"/>
  <c r="A476" i="13" s="1"/>
  <c r="A477" i="13" s="1"/>
  <c r="A478" i="13" s="1"/>
  <c r="A479" i="13" s="1"/>
  <c r="A480" i="13" s="1"/>
  <c r="A481" i="13" s="1"/>
  <c r="A482" i="13" s="1"/>
  <c r="A483" i="13" s="1"/>
  <c r="A484" i="13" s="1"/>
  <c r="A485" i="13" s="1"/>
  <c r="A486" i="13" s="1"/>
  <c r="A487" i="13" s="1"/>
  <c r="A488" i="13" s="1"/>
  <c r="A489" i="13" s="1"/>
  <c r="A490" i="13" s="1"/>
  <c r="A491" i="13" s="1"/>
  <c r="A492" i="13" s="1"/>
  <c r="A493" i="13" s="1"/>
  <c r="A494" i="13" s="1"/>
  <c r="A495" i="13" s="1"/>
  <c r="A496" i="13" s="1"/>
  <c r="A497" i="13" s="1"/>
  <c r="A498" i="13" s="1"/>
  <c r="A499" i="13" s="1"/>
  <c r="A500" i="13" s="1"/>
  <c r="A501" i="13" s="1"/>
  <c r="A502" i="13" s="1"/>
  <c r="A503" i="13" s="1"/>
  <c r="A504" i="13" s="1"/>
  <c r="A505" i="13" s="1"/>
  <c r="A506" i="13" s="1"/>
  <c r="A507" i="13" s="1"/>
  <c r="A508" i="13" s="1"/>
  <c r="A509" i="13" s="1"/>
  <c r="A510" i="13" s="1"/>
  <c r="A511" i="13" s="1"/>
  <c r="A512" i="13" s="1"/>
  <c r="A513" i="13" s="1"/>
  <c r="A514" i="13" s="1"/>
  <c r="A515" i="13" s="1"/>
  <c r="A516" i="13" s="1"/>
  <c r="A517" i="13" s="1"/>
  <c r="A518" i="13" s="1"/>
  <c r="A519" i="13" s="1"/>
  <c r="A520" i="13" s="1"/>
  <c r="A521" i="13" s="1"/>
  <c r="A522" i="13" s="1"/>
  <c r="A523" i="13" s="1"/>
  <c r="A524" i="13" s="1"/>
  <c r="A525" i="13" s="1"/>
  <c r="A526" i="13" s="1"/>
  <c r="A527" i="13" s="1"/>
  <c r="A528" i="13" s="1"/>
  <c r="A529" i="13" s="1"/>
  <c r="A530" i="13" s="1"/>
  <c r="S760" i="13" l="1"/>
  <c r="S758" i="13"/>
  <c r="S740" i="13"/>
  <c r="S686" i="13"/>
  <c r="S516" i="13"/>
  <c r="S185" i="13" l="1"/>
  <c r="S172" i="13"/>
  <c r="S141" i="13"/>
  <c r="S79" i="13"/>
  <c r="S78" i="13"/>
  <c r="S31" i="13"/>
  <c r="S622" i="13" l="1"/>
  <c r="S70" i="13"/>
  <c r="S23" i="13"/>
  <c r="S677" i="13"/>
  <c r="S723" i="13" l="1"/>
  <c r="S646" i="13"/>
  <c r="S563" i="13"/>
  <c r="S523" i="13"/>
  <c r="S497" i="13"/>
  <c r="S477" i="13"/>
  <c r="S381" i="13"/>
  <c r="S370" i="13"/>
  <c r="S296" i="13"/>
  <c r="S264" i="13"/>
  <c r="S260" i="13"/>
  <c r="S223" i="13"/>
  <c r="S203" i="13"/>
  <c r="S193" i="13"/>
  <c r="S184" i="13"/>
  <c r="S175" i="13"/>
  <c r="S156" i="13"/>
  <c r="S145" i="13"/>
  <c r="S115" i="13"/>
  <c r="S113" i="13"/>
  <c r="S89" i="13"/>
  <c r="S54" i="13"/>
  <c r="S40" i="13"/>
  <c r="S38" i="13"/>
  <c r="S27" i="13" l="1"/>
  <c r="S577" i="13"/>
  <c r="S598" i="13"/>
  <c r="S469" i="13"/>
  <c r="S483" i="13"/>
  <c r="S92" i="13"/>
  <c r="S656" i="13"/>
  <c r="S189" i="13"/>
  <c r="S688" i="13" l="1"/>
  <c r="S613" i="13"/>
  <c r="S405" i="13" l="1"/>
  <c r="S222" i="13"/>
  <c r="S572" i="13" l="1"/>
  <c r="S605" i="13"/>
  <c r="S614" i="13"/>
  <c r="S653" i="13"/>
  <c r="S664" i="13"/>
  <c r="S754" i="13"/>
  <c r="S759" i="13"/>
  <c r="S522" i="13"/>
  <c r="S464" i="13"/>
  <c r="S396" i="13"/>
  <c r="S411" i="13"/>
  <c r="S318" i="13"/>
  <c r="S315" i="13"/>
  <c r="S280" i="13"/>
  <c r="S279" i="13"/>
  <c r="S265" i="13"/>
  <c r="S227" i="13"/>
  <c r="S256" i="13"/>
  <c r="S252" i="13"/>
  <c r="S215" i="13"/>
  <c r="S248" i="13"/>
  <c r="S218" i="13"/>
  <c r="S127" i="13"/>
  <c r="S83" i="13"/>
  <c r="S59" i="13"/>
  <c r="S58" i="13"/>
  <c r="S124" i="13"/>
  <c r="S764" i="13" l="1"/>
  <c r="S628" i="13"/>
  <c r="S399" i="13" l="1"/>
  <c r="S314" i="13"/>
  <c r="S654" i="13" l="1"/>
  <c r="S633" i="13" l="1"/>
  <c r="S470" i="13" l="1"/>
  <c r="S13" i="13"/>
  <c r="S412" i="13"/>
  <c r="S29" i="13"/>
  <c r="S489" i="13"/>
  <c r="S254" i="13"/>
  <c r="S623" i="13"/>
  <c r="S532" i="13"/>
  <c r="S11" i="13"/>
  <c r="S482" i="13"/>
  <c r="S647" i="13"/>
  <c r="S213" i="13"/>
  <c r="S434" i="13"/>
  <c r="S35" i="13"/>
  <c r="S406" i="13"/>
  <c r="S128" i="13"/>
  <c r="S727" i="13"/>
  <c r="S374" i="13"/>
  <c r="S21" i="13"/>
  <c r="S748" i="13"/>
  <c r="S369" i="13"/>
  <c r="S652" i="13"/>
  <c r="S506" i="13"/>
  <c r="S45" i="13"/>
  <c r="S71" i="13"/>
  <c r="S684" i="13"/>
  <c r="O202" i="13" l="1"/>
  <c r="O57" i="13"/>
  <c r="O18" i="13"/>
  <c r="O606" i="13"/>
  <c r="S353" i="13" l="1"/>
  <c r="S14" i="13"/>
  <c r="S183" i="13"/>
  <c r="S147" i="13"/>
  <c r="S97" i="13"/>
  <c r="S111" i="13"/>
  <c r="S25" i="13"/>
  <c r="S671" i="13"/>
  <c r="S585" i="13"/>
  <c r="S486" i="13"/>
  <c r="S391" i="13"/>
  <c r="S678" i="13"/>
  <c r="S229" i="13"/>
  <c r="S179" i="13"/>
  <c r="S7" i="13"/>
  <c r="S17" i="13"/>
  <c r="S454" i="13"/>
  <c r="S125" i="13"/>
  <c r="S650" i="13"/>
  <c r="S51" i="13"/>
  <c r="S437" i="13"/>
  <c r="S583" i="13"/>
  <c r="S281" i="13"/>
  <c r="S641" i="13"/>
  <c r="S301" i="13"/>
  <c r="S306" i="13"/>
  <c r="S610" i="13"/>
  <c r="S363" i="13"/>
  <c r="S214" i="13"/>
  <c r="S347" i="13"/>
  <c r="S81" i="13"/>
  <c r="S8" i="13"/>
  <c r="S16" i="13"/>
  <c r="S732" i="13"/>
  <c r="S348" i="13"/>
  <c r="S43" i="13"/>
  <c r="S34" i="13"/>
  <c r="S161" i="13"/>
  <c r="S177" i="13"/>
  <c r="S525" i="13"/>
  <c r="S376" i="13"/>
  <c r="S616" i="13"/>
  <c r="S397" i="13"/>
  <c r="S350" i="13"/>
  <c r="S339" i="13"/>
  <c r="S507" i="13"/>
  <c r="S601" i="13"/>
  <c r="S720" i="13"/>
  <c r="S19" i="13"/>
  <c r="S560" i="13"/>
  <c r="S356" i="13"/>
  <c r="S637" i="13"/>
  <c r="S332" i="13"/>
  <c r="S730" i="13"/>
  <c r="S91" i="13"/>
  <c r="S505" i="13"/>
  <c r="S519" i="13"/>
  <c r="S240" i="13"/>
  <c r="S342" i="13"/>
  <c r="S136" i="13"/>
  <c r="S360" i="13"/>
  <c r="S226" i="13"/>
  <c r="S536" i="13"/>
  <c r="S607" i="13"/>
  <c r="S233" i="13"/>
  <c r="S266" i="13"/>
  <c r="S618" i="13"/>
  <c r="S217" i="13"/>
  <c r="S429" i="13"/>
  <c r="S130" i="13"/>
  <c r="S267" i="13"/>
  <c r="S384" i="13"/>
  <c r="S744" i="13"/>
  <c r="S460" i="13"/>
  <c r="S286" i="13"/>
  <c r="S373" i="13"/>
  <c r="S704" i="13"/>
  <c r="S733" i="13"/>
  <c r="S435" i="13"/>
  <c r="S361" i="13"/>
  <c r="S358" i="13"/>
  <c r="S456" i="13"/>
  <c r="S543" i="13"/>
  <c r="S496" i="13"/>
  <c r="S232" i="13"/>
  <c r="S742" i="13"/>
  <c r="S441" i="13"/>
  <c r="S221" i="13"/>
  <c r="S398" i="13"/>
  <c r="S285" i="13"/>
  <c r="S379" i="13"/>
  <c r="S626" i="13"/>
  <c r="S721" i="13"/>
  <c r="S640" i="13"/>
  <c r="S403" i="13"/>
  <c r="S663" i="13"/>
  <c r="S231" i="13"/>
  <c r="S541" i="13"/>
  <c r="S410" i="13"/>
  <c r="S741" i="13"/>
  <c r="S365" i="13"/>
  <c r="S148" i="13"/>
  <c r="S171" i="13"/>
  <c r="S371" i="13"/>
  <c r="S288" i="13"/>
  <c r="S611" i="13"/>
  <c r="S119" i="13"/>
  <c r="S709" i="13"/>
  <c r="S255" i="13"/>
  <c r="S344" i="13"/>
  <c r="S107" i="13"/>
  <c r="S726" i="13"/>
  <c r="S500" i="13"/>
  <c r="S609" i="13"/>
  <c r="S41" i="13"/>
  <c r="S143" i="13"/>
  <c r="S180" i="13"/>
  <c r="S431" i="13"/>
  <c r="S529" i="13"/>
  <c r="S188" i="13"/>
  <c r="S274" i="13"/>
  <c r="S392" i="13"/>
  <c r="S61" i="13"/>
  <c r="S668" i="13"/>
  <c r="S665" i="13"/>
  <c r="S235" i="13"/>
  <c r="S362" i="13"/>
  <c r="S311" i="13"/>
  <c r="S182" i="13"/>
  <c r="S657" i="13"/>
  <c r="S473" i="13"/>
  <c r="S492" i="13"/>
  <c r="S195" i="13"/>
  <c r="S278" i="13"/>
  <c r="S120" i="13"/>
  <c r="S725" i="13"/>
  <c r="S220" i="13"/>
  <c r="S224" i="13"/>
  <c r="S422" i="13"/>
  <c r="S685" i="13"/>
  <c r="S152" i="13"/>
  <c r="S575" i="13"/>
  <c r="S692" i="13"/>
  <c r="S46" i="13"/>
  <c r="S632" i="13"/>
  <c r="S644" i="13"/>
  <c r="S701" i="13"/>
  <c r="S271" i="13"/>
  <c r="S146" i="13"/>
  <c r="S105" i="13"/>
  <c r="S576" i="13"/>
  <c r="S357" i="13"/>
  <c r="S591" i="13"/>
  <c r="S756" i="13"/>
  <c r="S73" i="13"/>
  <c r="S76" i="13"/>
  <c r="S679" i="13"/>
  <c r="S409" i="13"/>
  <c r="S475" i="13"/>
  <c r="S682" i="13"/>
  <c r="S416" i="13"/>
  <c r="S336" i="13"/>
  <c r="S448" i="13"/>
  <c r="S424" i="13"/>
  <c r="S584" i="13"/>
  <c r="S643" i="13"/>
  <c r="S36" i="13"/>
  <c r="S383" i="13"/>
  <c r="S228" i="13"/>
  <c r="S276" i="13"/>
  <c r="S556" i="13"/>
  <c r="S359" i="13"/>
  <c r="S368" i="13"/>
  <c r="S571" i="13"/>
  <c r="S476" i="13"/>
  <c r="S672" i="13"/>
  <c r="S28" i="13"/>
  <c r="S302" i="13"/>
  <c r="S187" i="13"/>
  <c r="S481" i="13"/>
  <c r="S317" i="13"/>
  <c r="S425" i="13"/>
  <c r="S617" i="13"/>
  <c r="S717" i="13"/>
  <c r="S488" i="13"/>
  <c r="S761" i="13"/>
  <c r="S493" i="13"/>
  <c r="S521" i="13"/>
  <c r="S85" i="13"/>
  <c r="S551" i="13"/>
  <c r="S239" i="13"/>
  <c r="S201" i="13"/>
  <c r="S307" i="13"/>
  <c r="S328" i="13"/>
  <c r="S230" i="13"/>
  <c r="S452" i="13"/>
  <c r="S681" i="13"/>
  <c r="S219" i="13"/>
  <c r="S291" i="13"/>
  <c r="S639" i="13"/>
  <c r="S619" i="13"/>
  <c r="S385" i="13"/>
  <c r="S387" i="13"/>
  <c r="S87" i="13"/>
  <c r="S635" i="13"/>
  <c r="S581" i="13"/>
  <c r="S694" i="13"/>
  <c r="S261" i="13"/>
  <c r="S197" i="13"/>
  <c r="S436" i="13"/>
  <c r="S518" i="13"/>
  <c r="S457" i="13"/>
  <c r="S305" i="13"/>
  <c r="S341" i="13"/>
  <c r="S520" i="13"/>
  <c r="S465" i="13"/>
  <c r="S734" i="13"/>
  <c r="S608" i="13"/>
  <c r="S527" i="13"/>
  <c r="S109" i="13"/>
  <c r="S597" i="13"/>
  <c r="S159" i="13"/>
  <c r="S65" i="13"/>
  <c r="S312" i="13"/>
  <c r="S722" i="13"/>
  <c r="S651" i="13"/>
  <c r="S427" i="13"/>
  <c r="S421" i="13"/>
  <c r="S196" i="13"/>
  <c r="S713" i="13"/>
  <c r="S176" i="13"/>
  <c r="S56" i="13"/>
  <c r="S687" i="13"/>
  <c r="S355" i="13"/>
  <c r="S545" i="13"/>
  <c r="S334" i="13"/>
  <c r="S533" i="13"/>
  <c r="S131" i="13"/>
  <c r="S375" i="13"/>
  <c r="S200" i="13"/>
  <c r="S729" i="13"/>
  <c r="S320" i="13"/>
  <c r="S74" i="13"/>
  <c r="S703" i="13"/>
  <c r="S546" i="13"/>
  <c r="S595" i="13"/>
  <c r="S299" i="13"/>
  <c r="S216" i="13"/>
  <c r="S100" i="13"/>
  <c r="S181" i="13"/>
  <c r="S544" i="13"/>
  <c r="S417" i="13"/>
  <c r="S468" i="13"/>
  <c r="S158" i="13"/>
  <c r="S401" i="13"/>
  <c r="S440" i="13"/>
  <c r="S44" i="13"/>
  <c r="S700" i="13"/>
  <c r="S695" i="13"/>
  <c r="S762" i="13"/>
  <c r="S308" i="13"/>
  <c r="S512" i="13"/>
  <c r="S513" i="13"/>
  <c r="S621" i="13"/>
  <c r="S94" i="13"/>
  <c r="S739" i="13"/>
  <c r="S117" i="13"/>
  <c r="S569" i="13"/>
  <c r="S48" i="13"/>
  <c r="S604" i="13"/>
  <c r="S394" i="13"/>
  <c r="S167" i="13"/>
  <c r="S293" i="13"/>
  <c r="S170" i="13"/>
  <c r="S84" i="13"/>
  <c r="S462" i="13"/>
  <c r="S691" i="13"/>
  <c r="S498" i="13"/>
  <c r="S590" i="13"/>
  <c r="S63" i="13"/>
  <c r="S528" i="13"/>
  <c r="S259" i="13"/>
  <c r="S567" i="13"/>
  <c r="S244" i="13"/>
  <c r="S574" i="13"/>
  <c r="S400" i="13"/>
  <c r="S586" i="13"/>
  <c r="S160" i="13"/>
  <c r="S243" i="13"/>
  <c r="S122" i="13"/>
  <c r="S443" i="13"/>
  <c r="S269" i="13"/>
  <c r="S453" i="13"/>
  <c r="S487" i="13"/>
  <c r="S192" i="13"/>
  <c r="S735" i="13"/>
  <c r="S531" i="13"/>
  <c r="S277" i="13"/>
  <c r="S250" i="13"/>
  <c r="S99" i="13"/>
  <c r="S442" i="13"/>
  <c r="S194" i="13"/>
  <c r="S407" i="13"/>
  <c r="S292" i="13"/>
  <c r="S140" i="13"/>
  <c r="S568" i="13"/>
  <c r="S380" i="13"/>
  <c r="S49" i="13"/>
  <c r="S736" i="13"/>
  <c r="S249" i="13"/>
  <c r="S164" i="13"/>
  <c r="S418" i="13"/>
  <c r="S450" i="13"/>
  <c r="S446" i="13"/>
  <c r="S534" i="13"/>
  <c r="S154" i="13"/>
  <c r="S199" i="13"/>
  <c r="S731" i="13"/>
  <c r="S708" i="13"/>
  <c r="S502" i="13"/>
  <c r="S62" i="13"/>
  <c r="S102" i="13"/>
  <c r="S402" i="13"/>
  <c r="S625" i="13"/>
  <c r="S578" i="13"/>
  <c r="S627" i="13"/>
  <c r="S445" i="13"/>
  <c r="S263" i="13"/>
  <c r="S186" i="13"/>
  <c r="S273" i="13"/>
  <c r="S471" i="13"/>
  <c r="S510" i="13"/>
  <c r="S752" i="13"/>
  <c r="S673" i="13"/>
  <c r="S570" i="13"/>
  <c r="S47" i="13"/>
  <c r="S426" i="13"/>
  <c r="S282" i="13"/>
  <c r="S168" i="13"/>
  <c r="S755" i="13"/>
  <c r="S540" i="13"/>
  <c r="S262" i="13"/>
  <c r="S66" i="13"/>
  <c r="S138" i="13"/>
  <c r="S325" i="13"/>
  <c r="S395" i="13"/>
  <c r="S163" i="13"/>
  <c r="S698" i="13"/>
  <c r="S382" i="13"/>
  <c r="S553" i="13"/>
  <c r="S508" i="13"/>
  <c r="S515" i="13"/>
  <c r="S206" i="13"/>
  <c r="S270" i="13"/>
  <c r="S480" i="13"/>
  <c r="S142" i="13"/>
  <c r="S474" i="13"/>
  <c r="S603" i="13"/>
  <c r="S524" i="13"/>
  <c r="S241" i="13"/>
  <c r="S573" i="13"/>
  <c r="S190" i="13"/>
  <c r="S139" i="13"/>
  <c r="S495" i="13"/>
  <c r="S75" i="13"/>
  <c r="S126" i="13"/>
  <c r="S132" i="13"/>
  <c r="S660" i="13"/>
  <c r="S697" i="13"/>
  <c r="S238" i="13"/>
  <c r="S198" i="13"/>
  <c r="S430" i="13"/>
  <c r="S491" i="13"/>
  <c r="S592" i="13"/>
  <c r="S333" i="13"/>
  <c r="S242" i="13"/>
  <c r="S303" i="13"/>
  <c r="S101" i="13"/>
  <c r="S674" i="13"/>
  <c r="S149" i="13"/>
  <c r="S413" i="13"/>
  <c r="S738" i="13"/>
  <c r="S321" i="13"/>
  <c r="S95" i="13"/>
  <c r="S662" i="13"/>
  <c r="S237" i="13"/>
  <c r="S423" i="13"/>
  <c r="S712" i="13"/>
  <c r="S246" i="13"/>
  <c r="S479" i="13"/>
  <c r="S93" i="13"/>
  <c r="S763" i="13"/>
  <c r="S50" i="13"/>
  <c r="S135" i="13"/>
  <c r="S746" i="13"/>
  <c r="S212" i="13"/>
  <c r="S629" i="13"/>
  <c r="S64" i="13"/>
  <c r="S539" i="13"/>
  <c r="S564" i="13"/>
  <c r="S297" i="13"/>
  <c r="S236" i="13"/>
  <c r="S587" i="13"/>
  <c r="S504" i="13"/>
  <c r="S648" i="13"/>
  <c r="S753" i="13"/>
  <c r="S345" i="13"/>
  <c r="S535" i="13"/>
  <c r="S408" i="13"/>
  <c r="S313" i="13"/>
  <c r="S393" i="13"/>
  <c r="S251" i="13"/>
  <c r="S133" i="13"/>
  <c r="S467" i="13"/>
  <c r="S432" i="13"/>
  <c r="S630" i="13"/>
  <c r="S69" i="13"/>
  <c r="S461" i="13"/>
  <c r="S554" i="13"/>
  <c r="S449" i="13"/>
  <c r="S566" i="13"/>
  <c r="S466" i="13"/>
  <c r="S588" i="13"/>
  <c r="S52" i="13"/>
  <c r="S144" i="13"/>
  <c r="S680" i="13"/>
  <c r="S547" i="13"/>
  <c r="S225" i="13"/>
  <c r="S414" i="13"/>
  <c r="S112" i="13"/>
  <c r="S390" i="13"/>
  <c r="S428" i="13"/>
  <c r="S447" i="13"/>
  <c r="S118" i="13"/>
  <c r="S624" i="13"/>
  <c r="S557" i="13"/>
  <c r="S404" i="13"/>
  <c r="S340" i="13"/>
  <c r="S458" i="13"/>
  <c r="S378" i="13"/>
  <c r="S338" i="13"/>
  <c r="S509" i="13"/>
  <c r="S705" i="13"/>
  <c r="S346" i="13"/>
  <c r="S372" i="13"/>
  <c r="S150" i="13"/>
  <c r="S455" i="13"/>
  <c r="S702" i="13"/>
  <c r="S327" i="13"/>
  <c r="S208" i="13"/>
  <c r="S55" i="13"/>
  <c r="S245" i="13"/>
  <c r="S494" i="13"/>
  <c r="S116" i="13"/>
  <c r="S593" i="13"/>
  <c r="S155" i="13"/>
  <c r="S683" i="13"/>
  <c r="S367" i="13"/>
  <c r="S343" i="13"/>
  <c r="S711" i="13"/>
  <c r="S386" i="13"/>
  <c r="S335" i="13"/>
  <c r="S485" i="13"/>
  <c r="S354" i="13"/>
  <c r="S337" i="13"/>
  <c r="S96" i="13"/>
  <c r="S72" i="13"/>
  <c r="S86" i="13"/>
  <c r="S490" i="13"/>
  <c r="S106" i="13"/>
  <c r="S433" i="13"/>
  <c r="S121" i="13"/>
  <c r="S309" i="13"/>
  <c r="S602" i="13"/>
  <c r="S253" i="13"/>
  <c r="S258" i="13"/>
  <c r="S30" i="13"/>
  <c r="S438" i="13"/>
  <c r="S499" i="13"/>
  <c r="S517" i="13"/>
  <c r="S661" i="13"/>
  <c r="S174" i="13"/>
  <c r="S658" i="13"/>
  <c r="S562" i="13"/>
  <c r="S501" i="13"/>
  <c r="S530" i="13"/>
  <c r="S751" i="13"/>
  <c r="S42" i="13"/>
  <c r="S757" i="13"/>
  <c r="S579" i="13"/>
  <c r="S620" i="13"/>
  <c r="S537" i="13"/>
  <c r="S670" i="13"/>
  <c r="S439" i="13"/>
  <c r="S114" i="13"/>
  <c r="S275" i="13"/>
  <c r="S123" i="13"/>
  <c r="S645" i="13"/>
  <c r="S666" i="13"/>
  <c r="S110" i="13"/>
  <c r="S173" i="13"/>
  <c r="S561" i="13"/>
  <c r="S157" i="13"/>
  <c r="S298" i="13"/>
  <c r="S478" i="13"/>
  <c r="S53" i="13"/>
  <c r="S209" i="13"/>
  <c r="S555" i="13"/>
  <c r="S415" i="13"/>
  <c r="S389" i="13"/>
  <c r="S294" i="13"/>
  <c r="S137" i="13"/>
  <c r="S675" i="13"/>
  <c r="S104" i="13"/>
  <c r="S549" i="13"/>
  <c r="S669" i="13"/>
  <c r="S596" i="13"/>
  <c r="S80" i="13"/>
  <c r="S689" i="13"/>
  <c r="S718" i="13"/>
  <c r="S268" i="13"/>
  <c r="S606" i="13"/>
  <c r="S552" i="13"/>
  <c r="S165" i="13"/>
  <c r="S706" i="13"/>
  <c r="S319" i="13"/>
  <c r="S743" i="13"/>
  <c r="S247" i="13"/>
  <c r="S178" i="13"/>
  <c r="S352" i="13"/>
  <c r="S166" i="13"/>
  <c r="S204" i="13"/>
  <c r="S642" i="13"/>
  <c r="S191" i="13"/>
  <c r="S484" i="13"/>
  <c r="S33" i="13"/>
  <c r="S310" i="13"/>
  <c r="S542" i="13"/>
  <c r="S283" i="13"/>
  <c r="S18" i="13"/>
  <c r="S377" i="13"/>
  <c r="S67" i="13"/>
  <c r="S451" i="13"/>
  <c r="S207" i="13"/>
  <c r="S9" i="13"/>
  <c r="S511" i="13"/>
  <c r="S10" i="13"/>
  <c r="S323" i="13"/>
  <c r="S24" i="13"/>
  <c r="S134" i="13"/>
  <c r="S548" i="13"/>
  <c r="S210" i="13"/>
  <c r="S153" i="13"/>
  <c r="S12" i="13"/>
  <c r="S676" i="13"/>
  <c r="S580" i="13"/>
  <c r="S612" i="13"/>
  <c r="S32" i="13"/>
  <c r="S388" i="13"/>
  <c r="S638" i="13"/>
  <c r="S57" i="13"/>
  <c r="S636" i="13"/>
  <c r="S129" i="13"/>
  <c r="S272" i="13"/>
  <c r="S22" i="13"/>
  <c r="S745" i="13"/>
  <c r="S463" i="13"/>
  <c r="S659" i="13"/>
  <c r="S747" i="13"/>
  <c r="S765" i="13"/>
  <c r="S714" i="13"/>
  <c r="S88" i="13"/>
  <c r="S15" i="13"/>
  <c r="S558" i="13"/>
  <c r="S615" i="13"/>
  <c r="S550" i="13"/>
  <c r="S699" i="13"/>
  <c r="S351" i="13"/>
  <c r="S693" i="13"/>
  <c r="S599" i="13"/>
  <c r="S330" i="13"/>
  <c r="S98" i="13"/>
  <c r="S202" i="13"/>
  <c r="S419" i="13"/>
  <c r="S750" i="13"/>
  <c r="S162" i="13"/>
  <c r="S37" i="13"/>
  <c r="S600" i="13"/>
  <c r="S205" i="13"/>
  <c r="S103" i="13"/>
  <c r="S211" i="13"/>
  <c r="S90" i="13"/>
  <c r="S26" i="13"/>
  <c r="S715" i="13"/>
  <c r="S287" i="13"/>
  <c r="S459" i="13"/>
  <c r="S582" i="13"/>
  <c r="S108" i="13"/>
  <c r="S594" i="13"/>
  <c r="S724" i="13"/>
  <c r="S444" i="13"/>
  <c r="S151" i="13"/>
  <c r="S538" i="13"/>
  <c r="S420" i="13"/>
  <c r="S716" i="13"/>
  <c r="S295" i="13"/>
  <c r="S696" i="13"/>
  <c r="S68" i="13"/>
  <c r="S707" i="13"/>
  <c r="S39" i="13"/>
  <c r="S655" i="13"/>
  <c r="S690" i="13"/>
  <c r="S634" i="13"/>
  <c r="S749" i="13"/>
  <c r="S169" i="13"/>
  <c r="S631" i="13"/>
  <c r="S366" i="13"/>
  <c r="S589" i="13"/>
  <c r="S737" i="13"/>
  <c r="S257" i="13"/>
  <c r="S234" i="13"/>
  <c r="S290" i="13"/>
  <c r="S82" i="13"/>
  <c r="S77" i="13"/>
  <c r="S667" i="13"/>
  <c r="S364" i="13"/>
  <c r="S284" i="13"/>
  <c r="S472" i="13"/>
  <c r="S710" i="13"/>
  <c r="S503" i="13"/>
  <c r="S559" i="13"/>
  <c r="S324" i="13"/>
  <c r="S316" i="13"/>
  <c r="S300" i="13"/>
  <c r="S349" i="13"/>
  <c r="S289" i="13"/>
  <c r="S331" i="13"/>
  <c r="S60" i="13"/>
  <c r="S304" i="13"/>
  <c r="S565" i="13"/>
  <c r="S322" i="13"/>
  <c r="S329" i="13"/>
  <c r="S20" i="13"/>
  <c r="S719" i="13"/>
  <c r="S326" i="13"/>
  <c r="S728" i="13"/>
  <c r="R436" i="12" l="1"/>
  <c r="R374" i="12" l="1"/>
  <c r="R767" i="12"/>
  <c r="R12" i="12" l="1"/>
  <c r="R294" i="12"/>
  <c r="R293" i="12"/>
  <c r="R309" i="12"/>
  <c r="R308" i="12"/>
  <c r="R620" i="12"/>
  <c r="R623" i="12"/>
  <c r="R622" i="12"/>
  <c r="R677" i="12"/>
  <c r="R678" i="12"/>
  <c r="R676" i="12"/>
  <c r="R675" i="12"/>
  <c r="H768" i="12" l="1"/>
  <c r="R768" i="12" s="1"/>
  <c r="H579" i="12"/>
  <c r="R579" i="12" s="1"/>
  <c r="H279" i="12"/>
  <c r="R279" i="12" s="1"/>
  <c r="H617" i="12"/>
  <c r="R617" i="12" s="1"/>
  <c r="H97" i="12" l="1"/>
  <c r="H124" i="12"/>
  <c r="H407" i="12"/>
  <c r="H199" i="12"/>
  <c r="H489" i="12"/>
  <c r="H48" i="12"/>
  <c r="H228" i="12"/>
  <c r="H262" i="12"/>
  <c r="H92" i="12"/>
  <c r="H765" i="12"/>
  <c r="H414" i="12"/>
  <c r="H365" i="12"/>
  <c r="H38" i="12"/>
  <c r="H145" i="12"/>
  <c r="H240" i="12"/>
  <c r="H416" i="12"/>
  <c r="H128" i="12"/>
  <c r="H400" i="12"/>
  <c r="H583" i="12"/>
  <c r="H378" i="12"/>
  <c r="H417" i="12"/>
  <c r="H265" i="12"/>
  <c r="H490" i="12"/>
  <c r="H36" i="12"/>
  <c r="H779" i="12"/>
  <c r="H681" i="12"/>
  <c r="H581" i="12"/>
  <c r="H762" i="12"/>
  <c r="H323" i="12"/>
  <c r="H542" i="12"/>
  <c r="H89" i="12"/>
  <c r="H422" i="12"/>
  <c r="H114" i="12"/>
  <c r="H461" i="12"/>
  <c r="H420" i="12"/>
  <c r="H717" i="12"/>
  <c r="H120" i="12"/>
  <c r="H467" i="12"/>
  <c r="H671" i="12"/>
  <c r="H665" i="12"/>
  <c r="H638" i="12"/>
  <c r="H432" i="12"/>
  <c r="H726" i="12"/>
  <c r="H652" i="12"/>
  <c r="H177" i="12"/>
  <c r="H411" i="12"/>
  <c r="H40" i="12"/>
  <c r="H752" i="12"/>
  <c r="H243" i="12"/>
  <c r="H160" i="12"/>
  <c r="H425" i="12"/>
  <c r="H567" i="12"/>
  <c r="H248" i="12"/>
  <c r="H778" i="12"/>
  <c r="H387" i="12"/>
  <c r="H533" i="12"/>
  <c r="H552" i="12"/>
  <c r="H151" i="12"/>
  <c r="H599" i="12"/>
  <c r="H371" i="12"/>
  <c r="H708" i="12"/>
  <c r="H174" i="12"/>
  <c r="H740" i="12"/>
  <c r="R751" i="12" l="1"/>
  <c r="R78" i="12" l="1"/>
  <c r="R267" i="12" l="1"/>
  <c r="R60" i="12"/>
  <c r="R131" i="12" l="1"/>
  <c r="R210" i="12"/>
  <c r="R58" i="12"/>
  <c r="R34" i="12"/>
  <c r="R165" i="12"/>
  <c r="R682" i="12"/>
  <c r="R80" i="12"/>
  <c r="R49" i="12"/>
  <c r="R506" i="12"/>
  <c r="R155" i="12"/>
  <c r="R206" i="12"/>
  <c r="R383" i="12"/>
  <c r="R596" i="12"/>
  <c r="R64" i="12"/>
  <c r="R492" i="12"/>
  <c r="R448" i="12"/>
  <c r="R25" i="12"/>
  <c r="R526" i="12"/>
  <c r="R582" i="12"/>
  <c r="R459" i="12"/>
  <c r="R412" i="12"/>
  <c r="R594" i="12"/>
  <c r="R500" i="12"/>
  <c r="R119" i="12"/>
  <c r="R281" i="12"/>
  <c r="R728" i="12"/>
  <c r="R458" i="12"/>
  <c r="R216" i="12"/>
  <c r="R755" i="12"/>
  <c r="R386" i="12"/>
  <c r="R693" i="12"/>
  <c r="R311" i="12"/>
  <c r="R777" i="12"/>
  <c r="R401" i="12"/>
  <c r="R776" i="12"/>
  <c r="R442" i="12"/>
  <c r="R742" i="12"/>
  <c r="R632" i="12"/>
  <c r="R211" i="12"/>
  <c r="R554" i="12"/>
  <c r="R609" i="12"/>
  <c r="R770" i="12"/>
  <c r="R515" i="12"/>
  <c r="R90" i="12"/>
  <c r="R180" i="12"/>
  <c r="R148" i="12"/>
  <c r="R729" i="12"/>
  <c r="R123" i="12"/>
  <c r="R702" i="12"/>
  <c r="R127" i="12"/>
  <c r="R501" i="12"/>
  <c r="R747" i="12"/>
  <c r="R23" i="12"/>
  <c r="R298" i="12"/>
  <c r="R108" i="12"/>
  <c r="R21" i="12"/>
  <c r="R7" i="12"/>
  <c r="R604" i="12"/>
  <c r="R55" i="12"/>
  <c r="R674" i="12"/>
  <c r="R201" i="12"/>
  <c r="R146" i="12"/>
  <c r="R209" i="12"/>
  <c r="R70" i="12"/>
  <c r="R413" i="12"/>
  <c r="R76" i="12"/>
  <c r="R162" i="12"/>
  <c r="R434" i="12"/>
  <c r="R664" i="12"/>
  <c r="R559" i="12"/>
  <c r="R344" i="12"/>
  <c r="R19" i="12"/>
  <c r="R598" i="12"/>
  <c r="R724" i="12"/>
  <c r="R161" i="12"/>
  <c r="R557" i="12"/>
  <c r="R659" i="12"/>
  <c r="R553" i="12"/>
  <c r="R672" i="12"/>
  <c r="R738" i="12"/>
  <c r="R52" i="12"/>
  <c r="R482" i="12"/>
  <c r="R301" i="12"/>
  <c r="R178" i="12"/>
  <c r="R655" i="12"/>
  <c r="R318" i="12"/>
  <c r="R612" i="12"/>
  <c r="R221" i="12"/>
  <c r="R343" i="12"/>
  <c r="R51" i="12"/>
  <c r="R474" i="12"/>
  <c r="R73" i="12"/>
  <c r="R692" i="12"/>
  <c r="R63" i="12"/>
  <c r="R721" i="12"/>
  <c r="R110" i="12"/>
  <c r="R79" i="12"/>
  <c r="R130" i="12"/>
  <c r="R20" i="12"/>
  <c r="R590" i="12"/>
  <c r="R133" i="12"/>
  <c r="R396" i="12"/>
  <c r="R171" i="12"/>
  <c r="R30" i="12"/>
  <c r="R517" i="12"/>
  <c r="R539" i="12"/>
  <c r="R479" i="12"/>
  <c r="R680" i="12"/>
  <c r="R685" i="12"/>
  <c r="R99" i="12"/>
  <c r="R398" i="12"/>
  <c r="R487" i="12"/>
  <c r="R291" i="12"/>
  <c r="R96" i="12"/>
  <c r="R744" i="12"/>
  <c r="R257" i="12"/>
  <c r="R200" i="12"/>
  <c r="R440" i="12"/>
  <c r="R667" i="12"/>
  <c r="R451" i="12"/>
  <c r="R498" i="12"/>
  <c r="R415" i="12"/>
  <c r="R716" i="12"/>
  <c r="R433" i="12"/>
  <c r="R616" i="12"/>
  <c r="R465" i="12"/>
  <c r="R588" i="12"/>
  <c r="R232" i="12"/>
  <c r="R699" i="12"/>
  <c r="R369" i="12"/>
  <c r="R229" i="12"/>
  <c r="R586" i="12"/>
  <c r="R126" i="12"/>
  <c r="R444" i="12"/>
  <c r="R483" i="12"/>
  <c r="R435" i="12"/>
  <c r="R438" i="12"/>
  <c r="R668" i="12"/>
  <c r="R446" i="12"/>
  <c r="R84" i="12"/>
  <c r="R576" i="12"/>
  <c r="R249" i="12"/>
  <c r="R172" i="12"/>
  <c r="R571" i="12"/>
  <c r="R540" i="12"/>
  <c r="R163" i="12"/>
  <c r="R773" i="12"/>
  <c r="R587" i="12"/>
  <c r="R355" i="12"/>
  <c r="R538" i="12"/>
  <c r="R410" i="12"/>
  <c r="R26" i="12"/>
  <c r="R322" i="12"/>
  <c r="R522" i="12"/>
  <c r="R427" i="12"/>
  <c r="R633" i="12"/>
  <c r="R350" i="12"/>
  <c r="R445" i="12"/>
  <c r="R450" i="12"/>
  <c r="R327" i="12"/>
  <c r="R237" i="12"/>
  <c r="R741" i="12"/>
  <c r="R572" i="12"/>
  <c r="R164" i="12"/>
  <c r="R469" i="12"/>
  <c r="R27" i="12"/>
  <c r="R345" i="12"/>
  <c r="R584" i="12"/>
  <c r="R548" i="12"/>
  <c r="R15" i="12"/>
  <c r="R423" i="12"/>
  <c r="R523" i="12"/>
  <c r="R41" i="12"/>
  <c r="R150" i="12"/>
  <c r="R361" i="12"/>
  <c r="R50" i="12"/>
  <c r="R388" i="12"/>
  <c r="R524" i="12"/>
  <c r="R111" i="12"/>
  <c r="R326" i="12"/>
  <c r="R264" i="12"/>
  <c r="R463" i="12"/>
  <c r="R573" i="12"/>
  <c r="R727" i="12"/>
  <c r="R627" i="12"/>
  <c r="R238" i="12"/>
  <c r="R377" i="12"/>
  <c r="R28" i="12"/>
  <c r="R437" i="12"/>
  <c r="R651" i="12"/>
  <c r="R430" i="12"/>
  <c r="R429" i="12"/>
  <c r="R520" i="12"/>
  <c r="R167" i="12"/>
  <c r="R688" i="12"/>
  <c r="R443" i="12"/>
  <c r="R711" i="12"/>
  <c r="R62" i="12"/>
  <c r="R13" i="12"/>
  <c r="R460" i="12"/>
  <c r="R241" i="12"/>
  <c r="R698" i="12"/>
  <c r="R769" i="12"/>
  <c r="R43" i="12"/>
  <c r="R286" i="12"/>
  <c r="R168" i="12"/>
  <c r="R766" i="12"/>
  <c r="R657" i="12"/>
  <c r="R337" i="12"/>
  <c r="R629" i="12"/>
  <c r="R771" i="12"/>
  <c r="R353" i="12"/>
  <c r="R260" i="12"/>
  <c r="R618" i="12"/>
  <c r="R505" i="12"/>
  <c r="R532" i="12"/>
  <c r="R403" i="12"/>
  <c r="R749" i="12"/>
  <c r="R106" i="12"/>
  <c r="R109" i="12"/>
  <c r="R624" i="12"/>
  <c r="R570" i="12"/>
  <c r="R439" i="12"/>
  <c r="R372" i="12"/>
  <c r="R497" i="12"/>
  <c r="R626" i="12"/>
  <c r="R118" i="12"/>
  <c r="R313" i="12"/>
  <c r="R320" i="12"/>
  <c r="R608" i="12"/>
  <c r="R527" i="12"/>
  <c r="R528" i="12"/>
  <c r="R686" i="12"/>
  <c r="R46" i="12"/>
  <c r="R585" i="12"/>
  <c r="R191" i="12"/>
  <c r="R580" i="12"/>
  <c r="R364" i="12"/>
  <c r="R86" i="12"/>
  <c r="R647" i="12"/>
  <c r="R122" i="12"/>
  <c r="R196" i="12"/>
  <c r="R82" i="12"/>
  <c r="R761" i="12"/>
  <c r="R141" i="12"/>
  <c r="R135" i="12"/>
  <c r="R71" i="12"/>
  <c r="R535" i="12"/>
  <c r="R217" i="12"/>
  <c r="R654" i="12"/>
  <c r="R703" i="12"/>
  <c r="R195" i="12"/>
  <c r="R452" i="12"/>
  <c r="R185" i="12"/>
  <c r="R14" i="12"/>
  <c r="R733" i="12"/>
  <c r="R730" i="12"/>
  <c r="R94" i="12"/>
  <c r="R380" i="12"/>
  <c r="R310" i="12"/>
  <c r="R88" i="12"/>
  <c r="R495" i="12"/>
  <c r="R471" i="12"/>
  <c r="R334" i="12"/>
  <c r="R514" i="12"/>
  <c r="R362" i="12"/>
  <c r="R190" i="12"/>
  <c r="R136" i="12"/>
  <c r="R140" i="12"/>
  <c r="R772" i="12"/>
  <c r="R418" i="12"/>
  <c r="R575" i="12"/>
  <c r="R530" i="12"/>
  <c r="R219" i="12"/>
  <c r="R734" i="12"/>
  <c r="R431" i="12"/>
  <c r="R202" i="12"/>
  <c r="R101" i="12"/>
  <c r="R488" i="12"/>
  <c r="R775" i="12"/>
  <c r="R392" i="12"/>
  <c r="R507" i="12"/>
  <c r="R158" i="12"/>
  <c r="R306" i="12"/>
  <c r="R300" i="12"/>
  <c r="R491" i="12"/>
  <c r="R360" i="12"/>
  <c r="R166" i="12"/>
  <c r="R56" i="12"/>
  <c r="R296" i="12"/>
  <c r="R11" i="12"/>
  <c r="R441" i="12"/>
  <c r="R269" i="12"/>
  <c r="R722" i="12"/>
  <c r="R227" i="12"/>
  <c r="R565" i="12"/>
  <c r="R277" i="12"/>
  <c r="R600" i="12"/>
  <c r="R503" i="12"/>
  <c r="R477" i="12"/>
  <c r="R574" i="12"/>
  <c r="R330" i="12"/>
  <c r="R223" i="12"/>
  <c r="R91" i="12"/>
  <c r="R370" i="12"/>
  <c r="R519" i="12"/>
  <c r="R137" i="12"/>
  <c r="R159" i="12"/>
  <c r="R263" i="12"/>
  <c r="R37" i="12"/>
  <c r="R408" i="12"/>
  <c r="R406" i="12"/>
  <c r="R718" i="12"/>
  <c r="R138" i="12"/>
  <c r="R545" i="12"/>
  <c r="R81" i="12"/>
  <c r="R454" i="12"/>
  <c r="R384" i="12"/>
  <c r="R605" i="12"/>
  <c r="R660" i="12"/>
  <c r="R272" i="12"/>
  <c r="R325" i="12"/>
  <c r="R504" i="12"/>
  <c r="R462" i="12"/>
  <c r="R252" i="12"/>
  <c r="R271" i="12"/>
  <c r="R319" i="12"/>
  <c r="R35" i="12"/>
  <c r="R169" i="12"/>
  <c r="R266" i="12"/>
  <c r="R697" i="12"/>
  <c r="R181" i="12"/>
  <c r="R642" i="12"/>
  <c r="R743" i="12"/>
  <c r="R732" i="12"/>
  <c r="R246" i="12"/>
  <c r="R496" i="12"/>
  <c r="R47" i="12"/>
  <c r="R129" i="12"/>
  <c r="R170" i="12"/>
  <c r="R358" i="12"/>
  <c r="R366" i="12"/>
  <c r="R607" i="12"/>
  <c r="R57" i="12"/>
  <c r="R630" i="12"/>
  <c r="R546" i="12"/>
  <c r="R750" i="12"/>
  <c r="R85" i="12"/>
  <c r="R338" i="12"/>
  <c r="R453" i="12"/>
  <c r="R233" i="12"/>
  <c r="R473" i="12"/>
  <c r="R255" i="12"/>
  <c r="R426" i="12"/>
  <c r="R601" i="12"/>
  <c r="R42" i="12"/>
  <c r="R486" i="12"/>
  <c r="R247" i="12"/>
  <c r="R731" i="12"/>
  <c r="R226" i="12"/>
  <c r="R231" i="12"/>
  <c r="R182" i="12"/>
  <c r="R234" i="12"/>
  <c r="R104" i="12"/>
  <c r="R707" i="12"/>
  <c r="R628" i="12"/>
  <c r="R236" i="12"/>
  <c r="R368" i="12"/>
  <c r="R113" i="12"/>
  <c r="R316" i="12"/>
  <c r="R643" i="12"/>
  <c r="R653" i="12"/>
  <c r="R390" i="12"/>
  <c r="R346" i="12"/>
  <c r="R763" i="12"/>
  <c r="R72" i="12"/>
  <c r="R77" i="12"/>
  <c r="R10" i="12"/>
  <c r="R502" i="12"/>
  <c r="R276" i="12"/>
  <c r="R700" i="12"/>
  <c r="R275" i="12"/>
  <c r="R144" i="12"/>
  <c r="R154" i="12"/>
  <c r="R714" i="12"/>
  <c r="R45" i="12"/>
  <c r="R29" i="12"/>
  <c r="R690" i="12"/>
  <c r="R204" i="12"/>
  <c r="R759" i="12"/>
  <c r="R173" i="12"/>
  <c r="R397" i="12"/>
  <c r="R521" i="12"/>
  <c r="R543" i="12"/>
  <c r="R636" i="12"/>
  <c r="R516" i="12"/>
  <c r="R634" i="12"/>
  <c r="R723" i="12"/>
  <c r="R44" i="12"/>
  <c r="R83" i="12"/>
  <c r="R289" i="12"/>
  <c r="R186" i="12"/>
  <c r="R746" i="12"/>
  <c r="R261" i="12"/>
  <c r="R208" i="12"/>
  <c r="R207" i="12"/>
  <c r="R560" i="12"/>
  <c r="R197" i="12"/>
  <c r="R391" i="12"/>
  <c r="R189" i="12"/>
  <c r="R250" i="12"/>
  <c r="R641" i="12"/>
  <c r="R253" i="12"/>
  <c r="R561" i="12"/>
  <c r="R683" i="12"/>
  <c r="R493" i="12"/>
  <c r="R341" i="12"/>
  <c r="R329" i="12"/>
  <c r="R648" i="12"/>
  <c r="R614" i="12"/>
  <c r="R176" i="12"/>
  <c r="R105" i="12"/>
  <c r="R33" i="12"/>
  <c r="R314" i="12"/>
  <c r="R256" i="12"/>
  <c r="R529" i="12"/>
  <c r="R297" i="12"/>
  <c r="R511" i="12"/>
  <c r="R399" i="12"/>
  <c r="R709" i="12"/>
  <c r="R342" i="12"/>
  <c r="R611" i="12"/>
  <c r="R382" i="12"/>
  <c r="R518" i="12"/>
  <c r="R661" i="12"/>
  <c r="R754" i="12"/>
  <c r="R205" i="12"/>
  <c r="R421" i="12"/>
  <c r="R758" i="12"/>
  <c r="R32" i="12"/>
  <c r="R555" i="12"/>
  <c r="R637" i="12"/>
  <c r="R367" i="12"/>
  <c r="R331" i="12"/>
  <c r="R339" i="12"/>
  <c r="R254" i="12"/>
  <c r="R646" i="12"/>
  <c r="R602" i="12"/>
  <c r="R39" i="12"/>
  <c r="R66" i="12"/>
  <c r="R283" i="12"/>
  <c r="R748" i="12"/>
  <c r="R705" i="12"/>
  <c r="R389" i="12"/>
  <c r="R152" i="12"/>
  <c r="R8" i="12"/>
  <c r="R193" i="12"/>
  <c r="R147" i="12"/>
  <c r="R340" i="12"/>
  <c r="R541" i="12"/>
  <c r="R534" i="12"/>
  <c r="R315" i="12"/>
  <c r="R595" i="12"/>
  <c r="R18" i="12"/>
  <c r="R98" i="12"/>
  <c r="R203" i="12"/>
  <c r="R270" i="12"/>
  <c r="R760" i="12"/>
  <c r="R359" i="12"/>
  <c r="R525" i="12"/>
  <c r="R635" i="12"/>
  <c r="R16" i="12"/>
  <c r="R242" i="12"/>
  <c r="R544" i="12"/>
  <c r="R739" i="12"/>
  <c r="R663" i="12"/>
  <c r="R480" i="12"/>
  <c r="R100" i="12"/>
  <c r="R395" i="12"/>
  <c r="R640" i="12"/>
  <c r="R74" i="12"/>
  <c r="R419" i="12"/>
  <c r="R224" i="12"/>
  <c r="R280" i="12"/>
  <c r="R274" i="12"/>
  <c r="R597" i="12"/>
  <c r="R536" i="12"/>
  <c r="R303" i="12"/>
  <c r="R658" i="12"/>
  <c r="R312" i="12"/>
  <c r="R175" i="12"/>
  <c r="R268" i="12"/>
  <c r="R563" i="12"/>
  <c r="R198" i="12"/>
  <c r="R615" i="12"/>
  <c r="R737" i="12"/>
  <c r="R393" i="12"/>
  <c r="R662" i="12"/>
  <c r="R290" i="12"/>
  <c r="R719" i="12"/>
  <c r="R65" i="12"/>
  <c r="R225" i="12"/>
  <c r="R725" i="12"/>
  <c r="R349" i="12"/>
  <c r="R673" i="12"/>
  <c r="R447" i="12"/>
  <c r="R116" i="12"/>
  <c r="R75" i="12"/>
  <c r="R566" i="12"/>
  <c r="R603" i="12"/>
  <c r="R354" i="12"/>
  <c r="R295" i="12"/>
  <c r="R379" i="12"/>
  <c r="R184" i="12"/>
  <c r="R475" i="12"/>
  <c r="R562" i="12"/>
  <c r="R706" i="12"/>
  <c r="R687" i="12"/>
  <c r="R284" i="12"/>
  <c r="R149" i="12"/>
  <c r="R376" i="12"/>
  <c r="R31" i="12"/>
  <c r="R484" i="12"/>
  <c r="R157" i="12"/>
  <c r="R712" i="12"/>
  <c r="R112" i="12"/>
  <c r="R568" i="12"/>
  <c r="R363" i="12"/>
  <c r="R59" i="12"/>
  <c r="R556" i="12"/>
  <c r="R304" i="12"/>
  <c r="R715" i="12"/>
  <c r="R564" i="12"/>
  <c r="R9" i="12"/>
  <c r="R669" i="12"/>
  <c r="R24" i="12"/>
  <c r="R589" i="12"/>
  <c r="R143" i="12"/>
  <c r="R745" i="12"/>
  <c r="R456" i="12"/>
  <c r="R244" i="12"/>
  <c r="R537" i="12"/>
  <c r="R213" i="12"/>
  <c r="R512" i="12"/>
  <c r="R569" i="12"/>
  <c r="R188" i="12"/>
  <c r="R282" i="12"/>
  <c r="R132" i="12"/>
  <c r="R17" i="12"/>
  <c r="R457" i="12"/>
  <c r="R125" i="12"/>
  <c r="R356" i="12"/>
  <c r="R251" i="12"/>
  <c r="R381" i="12"/>
  <c r="R139" i="12"/>
  <c r="R121" i="12"/>
  <c r="R67" i="12"/>
  <c r="R494" i="12"/>
  <c r="R402" i="12"/>
  <c r="R551" i="12"/>
  <c r="R670" i="12"/>
  <c r="R317" i="12"/>
  <c r="R352" i="12"/>
  <c r="R142" i="12"/>
  <c r="R735" i="12"/>
  <c r="R321" i="12"/>
  <c r="R222" i="12"/>
  <c r="R332" i="12"/>
  <c r="R549" i="12"/>
  <c r="R212" i="12"/>
  <c r="R187" i="12"/>
  <c r="R756" i="12"/>
  <c r="R656" i="12"/>
  <c r="R302" i="12"/>
  <c r="R93" i="12"/>
  <c r="R230" i="12"/>
  <c r="R578" i="12"/>
  <c r="R375" i="12"/>
  <c r="R695" i="12"/>
  <c r="R404" i="12"/>
  <c r="R357" i="12"/>
  <c r="R335" i="12"/>
  <c r="R689" i="12"/>
  <c r="R153" i="12"/>
  <c r="R613" i="12"/>
  <c r="R218" i="12"/>
  <c r="R385" i="12"/>
  <c r="R481" i="12"/>
  <c r="R476" i="12"/>
  <c r="R235" i="12"/>
  <c r="R464" i="12"/>
  <c r="R324" i="12"/>
  <c r="R424" i="12"/>
  <c r="R466" i="12"/>
  <c r="R278" i="12"/>
  <c r="R68" i="12"/>
  <c r="R455" i="12"/>
  <c r="R577" i="12"/>
  <c r="R336" i="12"/>
  <c r="R619" i="12"/>
  <c r="R606" i="12"/>
  <c r="R428" i="12"/>
  <c r="R649" i="12"/>
  <c r="R328" i="12"/>
  <c r="R69" i="12"/>
  <c r="R333" i="12"/>
  <c r="R478" i="12"/>
  <c r="R593" i="12"/>
  <c r="R509" i="12"/>
  <c r="R558" i="12"/>
  <c r="R292" i="12"/>
  <c r="R691" i="12"/>
  <c r="R183" i="12"/>
  <c r="R610" i="12"/>
  <c r="R54" i="12"/>
  <c r="R645" i="12"/>
  <c r="R87" i="12"/>
  <c r="R736" i="12"/>
  <c r="R103" i="12"/>
  <c r="R650" i="12"/>
  <c r="R591" i="12"/>
  <c r="R409" i="12"/>
  <c r="R61" i="12"/>
  <c r="R239" i="12"/>
  <c r="R472" i="12"/>
  <c r="R299" i="12"/>
  <c r="R621" i="12"/>
  <c r="R470" i="12"/>
  <c r="R710" i="12"/>
  <c r="R625" i="12"/>
  <c r="R720" i="12"/>
  <c r="R194" i="12"/>
  <c r="R701" i="12"/>
  <c r="R757" i="12"/>
  <c r="R53" i="12"/>
  <c r="R351" i="12"/>
  <c r="R684" i="12"/>
  <c r="R499" i="12"/>
  <c r="R508" i="12"/>
  <c r="R179" i="12"/>
  <c r="R550" i="12"/>
  <c r="R547" i="12"/>
  <c r="R774" i="12"/>
  <c r="R348" i="12"/>
  <c r="R287" i="12"/>
  <c r="R273" i="12"/>
  <c r="R115" i="12"/>
  <c r="R288" i="12"/>
  <c r="R449" i="12"/>
  <c r="R117" i="12"/>
  <c r="R214" i="12"/>
  <c r="R285" i="12"/>
  <c r="R259" i="12"/>
  <c r="R22" i="12"/>
  <c r="R764" i="12"/>
  <c r="R192" i="12"/>
  <c r="R156" i="12"/>
  <c r="R245" i="12"/>
  <c r="R102" i="12"/>
  <c r="R347" i="12"/>
  <c r="R694" i="12"/>
  <c r="R531" i="12"/>
  <c r="R679" i="12"/>
  <c r="R134" i="12"/>
  <c r="R107" i="12"/>
  <c r="R696" i="12"/>
  <c r="R639" i="12"/>
  <c r="R631" i="12"/>
  <c r="R215" i="12"/>
  <c r="R644" i="12"/>
  <c r="R510" i="12"/>
  <c r="R394" i="12"/>
  <c r="R305" i="12"/>
  <c r="R713" i="12"/>
  <c r="R753" i="12"/>
  <c r="R258" i="12"/>
  <c r="R592" i="12"/>
  <c r="R220" i="12"/>
  <c r="R373" i="12"/>
  <c r="R405" i="12"/>
  <c r="R513" i="12"/>
  <c r="R468" i="12"/>
  <c r="R666" i="12"/>
  <c r="R95" i="12"/>
  <c r="R704" i="12"/>
  <c r="R485" i="12"/>
  <c r="H307" i="12" l="1"/>
  <c r="R307" i="12" s="1"/>
  <c r="R740" i="12"/>
  <c r="R174" i="12"/>
  <c r="R708" i="12"/>
  <c r="R371" i="12"/>
  <c r="R599" i="12"/>
  <c r="R151" i="12"/>
  <c r="R552" i="12"/>
  <c r="R533" i="12"/>
  <c r="R387" i="12"/>
  <c r="R778" i="12"/>
  <c r="R248" i="12"/>
  <c r="R567" i="12"/>
  <c r="R425" i="12"/>
  <c r="R160" i="12"/>
  <c r="R243" i="12"/>
  <c r="R752" i="12"/>
  <c r="R40" i="12"/>
  <c r="R411" i="12"/>
  <c r="R177" i="12"/>
  <c r="R652" i="12"/>
  <c r="R726" i="12"/>
  <c r="R432" i="12"/>
  <c r="R638" i="12"/>
  <c r="R665" i="12"/>
  <c r="R671" i="12"/>
  <c r="R467" i="12"/>
  <c r="R120" i="12"/>
  <c r="R717" i="12"/>
  <c r="R420" i="12"/>
  <c r="R461" i="12"/>
  <c r="R114" i="12"/>
  <c r="R422" i="12"/>
  <c r="R89" i="12"/>
  <c r="R542" i="12"/>
  <c r="R323" i="12"/>
  <c r="R762" i="12"/>
  <c r="R581" i="12"/>
  <c r="R681" i="12"/>
  <c r="R779" i="12"/>
  <c r="R36" i="12"/>
  <c r="R490" i="12"/>
  <c r="R265" i="12"/>
  <c r="R417" i="12"/>
  <c r="R378" i="12"/>
  <c r="R583" i="12"/>
  <c r="R400" i="12"/>
  <c r="R128" i="12"/>
  <c r="R416" i="12"/>
  <c r="R240" i="12"/>
  <c r="R145" i="12"/>
  <c r="R38" i="12"/>
  <c r="R365" i="12"/>
  <c r="R414" i="12"/>
  <c r="R765" i="12"/>
  <c r="R92" i="12"/>
  <c r="R262" i="12"/>
  <c r="R228" i="12"/>
  <c r="R48" i="12"/>
  <c r="R489" i="12"/>
  <c r="R199" i="12"/>
  <c r="R407" i="12"/>
  <c r="R124" i="12"/>
  <c r="R97" i="12"/>
  <c r="G638" i="5" l="1"/>
  <c r="F638" i="5"/>
  <c r="E638" i="5"/>
  <c r="D638" i="5"/>
  <c r="C638" i="5"/>
  <c r="B638" i="5"/>
  <c r="A638" i="5"/>
  <c r="G637" i="5"/>
  <c r="F637" i="5"/>
  <c r="E637" i="5"/>
  <c r="D637" i="5"/>
  <c r="C637" i="5"/>
  <c r="B637" i="5"/>
  <c r="A637" i="5"/>
  <c r="G636" i="5"/>
  <c r="F636" i="5"/>
  <c r="E636" i="5"/>
  <c r="D636" i="5"/>
  <c r="C636" i="5"/>
  <c r="B636" i="5"/>
  <c r="A636" i="5"/>
  <c r="G635" i="5"/>
  <c r="F635" i="5"/>
  <c r="E635" i="5"/>
  <c r="D635" i="5"/>
  <c r="C635" i="5"/>
  <c r="B635" i="5"/>
  <c r="A635" i="5"/>
  <c r="G634" i="5"/>
  <c r="F634" i="5"/>
  <c r="E634" i="5"/>
  <c r="D634" i="5"/>
  <c r="C634" i="5"/>
  <c r="B634" i="5"/>
  <c r="A634" i="5"/>
  <c r="G633" i="5"/>
  <c r="F633" i="5"/>
  <c r="E633" i="5"/>
  <c r="D633" i="5"/>
  <c r="C633" i="5"/>
  <c r="B633" i="5"/>
  <c r="A633" i="5"/>
  <c r="G632" i="5"/>
  <c r="F632" i="5"/>
  <c r="E632" i="5"/>
  <c r="D632" i="5"/>
  <c r="C632" i="5"/>
  <c r="B632" i="5"/>
  <c r="A632" i="5"/>
  <c r="G631" i="5"/>
  <c r="F631" i="5"/>
  <c r="E631" i="5"/>
  <c r="D631" i="5"/>
  <c r="C631" i="5"/>
  <c r="B631" i="5"/>
  <c r="A631" i="5"/>
  <c r="G630" i="5"/>
  <c r="F630" i="5"/>
  <c r="E630" i="5"/>
  <c r="D630" i="5"/>
  <c r="C630" i="5"/>
  <c r="B630" i="5"/>
  <c r="A630" i="5"/>
  <c r="G629" i="5"/>
  <c r="F629" i="5"/>
  <c r="E629" i="5"/>
  <c r="D629" i="5"/>
  <c r="C629" i="5"/>
  <c r="B629" i="5"/>
  <c r="A629" i="5"/>
  <c r="G628" i="5"/>
  <c r="F628" i="5"/>
  <c r="E628" i="5"/>
  <c r="D628" i="5"/>
  <c r="C628" i="5"/>
  <c r="B628" i="5"/>
  <c r="A628" i="5"/>
  <c r="G627" i="5"/>
  <c r="F627" i="5"/>
  <c r="E627" i="5"/>
  <c r="D627" i="5"/>
  <c r="C627" i="5"/>
  <c r="B627" i="5"/>
  <c r="A627" i="5"/>
  <c r="G626" i="5"/>
  <c r="F626" i="5"/>
  <c r="E626" i="5"/>
  <c r="D626" i="5"/>
  <c r="C626" i="5"/>
  <c r="B626" i="5"/>
  <c r="A626" i="5"/>
  <c r="G625" i="5"/>
  <c r="F625" i="5"/>
  <c r="E625" i="5"/>
  <c r="D625" i="5"/>
  <c r="C625" i="5"/>
  <c r="B625" i="5"/>
  <c r="A625" i="5"/>
  <c r="G624" i="5"/>
  <c r="F624" i="5"/>
  <c r="E624" i="5"/>
  <c r="D624" i="5"/>
  <c r="C624" i="5"/>
  <c r="B624" i="5"/>
  <c r="A624" i="5"/>
  <c r="G623" i="5"/>
  <c r="F623" i="5"/>
  <c r="E623" i="5"/>
  <c r="D623" i="5"/>
  <c r="C623" i="5"/>
  <c r="B623" i="5"/>
  <c r="A623" i="5"/>
  <c r="G622" i="5"/>
  <c r="F622" i="5"/>
  <c r="E622" i="5"/>
  <c r="D622" i="5"/>
  <c r="C622" i="5"/>
  <c r="B622" i="5"/>
  <c r="A622" i="5"/>
  <c r="G621" i="5"/>
  <c r="F621" i="5"/>
  <c r="E621" i="5"/>
  <c r="D621" i="5"/>
  <c r="C621" i="5"/>
  <c r="B621" i="5"/>
  <c r="A621" i="5"/>
  <c r="G620" i="5"/>
  <c r="F620" i="5"/>
  <c r="E620" i="5"/>
  <c r="D620" i="5"/>
  <c r="C620" i="5"/>
  <c r="B620" i="5"/>
  <c r="A620" i="5"/>
  <c r="G619" i="5"/>
  <c r="F619" i="5"/>
  <c r="E619" i="5"/>
  <c r="D619" i="5"/>
  <c r="C619" i="5"/>
  <c r="B619" i="5"/>
  <c r="A619" i="5"/>
  <c r="G618" i="5"/>
  <c r="F618" i="5"/>
  <c r="E618" i="5"/>
  <c r="D618" i="5"/>
  <c r="C618" i="5"/>
  <c r="B618" i="5"/>
  <c r="A618" i="5"/>
  <c r="G617" i="5"/>
  <c r="F617" i="5"/>
  <c r="E617" i="5"/>
  <c r="D617" i="5"/>
  <c r="C617" i="5"/>
  <c r="B617" i="5"/>
  <c r="A617" i="5"/>
  <c r="G616" i="5"/>
  <c r="F616" i="5"/>
  <c r="E616" i="5"/>
  <c r="D616" i="5"/>
  <c r="C616" i="5"/>
  <c r="B616" i="5"/>
  <c r="A616" i="5"/>
  <c r="G615" i="5"/>
  <c r="F615" i="5"/>
  <c r="E615" i="5"/>
  <c r="D615" i="5"/>
  <c r="C615" i="5"/>
  <c r="B615" i="5"/>
  <c r="A615" i="5"/>
  <c r="G614" i="5"/>
  <c r="F614" i="5"/>
  <c r="E614" i="5"/>
  <c r="D614" i="5"/>
  <c r="C614" i="5"/>
  <c r="B614" i="5"/>
  <c r="A614" i="5"/>
  <c r="G613" i="5"/>
  <c r="F613" i="5"/>
  <c r="E613" i="5"/>
  <c r="D613" i="5"/>
  <c r="C613" i="5"/>
  <c r="B613" i="5"/>
  <c r="A613" i="5"/>
  <c r="G612" i="5"/>
  <c r="F612" i="5"/>
  <c r="E612" i="5"/>
  <c r="D612" i="5"/>
  <c r="C612" i="5"/>
  <c r="B612" i="5"/>
  <c r="A612" i="5"/>
  <c r="G611" i="5"/>
  <c r="F611" i="5"/>
  <c r="E611" i="5"/>
  <c r="D611" i="5"/>
  <c r="C611" i="5"/>
  <c r="B611" i="5"/>
  <c r="A611" i="5"/>
  <c r="G610" i="5"/>
  <c r="F610" i="5"/>
  <c r="E610" i="5"/>
  <c r="D610" i="5"/>
  <c r="C610" i="5"/>
  <c r="B610" i="5"/>
  <c r="A610" i="5"/>
  <c r="G609" i="5"/>
  <c r="F609" i="5"/>
  <c r="E609" i="5"/>
  <c r="D609" i="5"/>
  <c r="C609" i="5"/>
  <c r="B609" i="5"/>
  <c r="A609" i="5"/>
  <c r="G608" i="5"/>
  <c r="F608" i="5"/>
  <c r="E608" i="5"/>
  <c r="D608" i="5"/>
  <c r="C608" i="5"/>
  <c r="B608" i="5"/>
  <c r="A608" i="5"/>
  <c r="G607" i="5"/>
  <c r="F607" i="5"/>
  <c r="E607" i="5"/>
  <c r="D607" i="5"/>
  <c r="C607" i="5"/>
  <c r="B607" i="5"/>
  <c r="A607" i="5"/>
  <c r="G606" i="5"/>
  <c r="F606" i="5"/>
  <c r="E606" i="5"/>
  <c r="D606" i="5"/>
  <c r="C606" i="5"/>
  <c r="B606" i="5"/>
  <c r="A606" i="5"/>
  <c r="G605" i="5"/>
  <c r="F605" i="5"/>
  <c r="E605" i="5"/>
  <c r="D605" i="5"/>
  <c r="C605" i="5"/>
  <c r="B605" i="5"/>
  <c r="A605" i="5"/>
  <c r="G604" i="5"/>
  <c r="F604" i="5"/>
  <c r="E604" i="5"/>
  <c r="D604" i="5"/>
  <c r="C604" i="5"/>
  <c r="B604" i="5"/>
  <c r="A604" i="5"/>
  <c r="G603" i="5"/>
  <c r="F603" i="5"/>
  <c r="E603" i="5"/>
  <c r="D603" i="5"/>
  <c r="C603" i="5"/>
  <c r="B603" i="5"/>
  <c r="A603" i="5"/>
  <c r="G602" i="5"/>
  <c r="F602" i="5"/>
  <c r="E602" i="5"/>
  <c r="D602" i="5"/>
  <c r="C602" i="5"/>
  <c r="B602" i="5"/>
  <c r="A602" i="5"/>
  <c r="G601" i="5"/>
  <c r="F601" i="5"/>
  <c r="E601" i="5"/>
  <c r="D601" i="5"/>
  <c r="C601" i="5"/>
  <c r="B601" i="5"/>
  <c r="A601" i="5"/>
  <c r="G600" i="5"/>
  <c r="F600" i="5"/>
  <c r="E600" i="5"/>
  <c r="D600" i="5"/>
  <c r="C600" i="5"/>
  <c r="B600" i="5"/>
  <c r="A600" i="5"/>
  <c r="G599" i="5"/>
  <c r="F599" i="5"/>
  <c r="E599" i="5"/>
  <c r="D599" i="5"/>
  <c r="C599" i="5"/>
  <c r="B599" i="5"/>
  <c r="A599" i="5"/>
  <c r="G598" i="5"/>
  <c r="F598" i="5"/>
  <c r="E598" i="5"/>
  <c r="D598" i="5"/>
  <c r="C598" i="5"/>
  <c r="B598" i="5"/>
  <c r="A598" i="5"/>
  <c r="G597" i="5"/>
  <c r="F597" i="5"/>
  <c r="E597" i="5"/>
  <c r="D597" i="5"/>
  <c r="C597" i="5"/>
  <c r="B597" i="5"/>
  <c r="A597" i="5"/>
  <c r="G596" i="5"/>
  <c r="F596" i="5"/>
  <c r="E596" i="5"/>
  <c r="D596" i="5"/>
  <c r="C596" i="5"/>
  <c r="B596" i="5"/>
  <c r="A596" i="5"/>
  <c r="G595" i="5"/>
  <c r="F595" i="5"/>
  <c r="E595" i="5"/>
  <c r="D595" i="5"/>
  <c r="C595" i="5"/>
  <c r="B595" i="5"/>
  <c r="A595" i="5"/>
  <c r="G594" i="5"/>
  <c r="F594" i="5"/>
  <c r="E594" i="5"/>
  <c r="D594" i="5"/>
  <c r="C594" i="5"/>
  <c r="B594" i="5"/>
  <c r="A594" i="5"/>
  <c r="G593" i="5"/>
  <c r="F593" i="5"/>
  <c r="E593" i="5"/>
  <c r="D593" i="5"/>
  <c r="C593" i="5"/>
  <c r="B593" i="5"/>
  <c r="A593" i="5"/>
  <c r="G592" i="5"/>
  <c r="F592" i="5"/>
  <c r="E592" i="5"/>
  <c r="D592" i="5"/>
  <c r="C592" i="5"/>
  <c r="B592" i="5"/>
  <c r="A592" i="5"/>
  <c r="G591" i="5"/>
  <c r="F591" i="5"/>
  <c r="E591" i="5"/>
  <c r="D591" i="5"/>
  <c r="C591" i="5"/>
  <c r="B591" i="5"/>
  <c r="A591" i="5"/>
  <c r="G590" i="5"/>
  <c r="F590" i="5"/>
  <c r="E590" i="5"/>
  <c r="D590" i="5"/>
  <c r="C590" i="5"/>
  <c r="B590" i="5"/>
  <c r="A590" i="5"/>
  <c r="G589" i="5"/>
  <c r="F589" i="5"/>
  <c r="E589" i="5"/>
  <c r="D589" i="5"/>
  <c r="C589" i="5"/>
  <c r="B589" i="5"/>
  <c r="A589" i="5"/>
  <c r="G588" i="5"/>
  <c r="F588" i="5"/>
  <c r="E588" i="5"/>
  <c r="D588" i="5"/>
  <c r="C588" i="5"/>
  <c r="B588" i="5"/>
  <c r="A588" i="5"/>
  <c r="G587" i="5"/>
  <c r="F587" i="5"/>
  <c r="E587" i="5"/>
  <c r="D587" i="5"/>
  <c r="C587" i="5"/>
  <c r="B587" i="5"/>
  <c r="A587" i="5"/>
  <c r="G586" i="5"/>
  <c r="F586" i="5"/>
  <c r="E586" i="5"/>
  <c r="D586" i="5"/>
  <c r="C586" i="5"/>
  <c r="B586" i="5"/>
  <c r="A586" i="5"/>
  <c r="G585" i="5"/>
  <c r="F585" i="5"/>
  <c r="E585" i="5"/>
  <c r="D585" i="5"/>
  <c r="C585" i="5"/>
  <c r="B585" i="5"/>
  <c r="A585" i="5"/>
  <c r="G584" i="5"/>
  <c r="F584" i="5"/>
  <c r="E584" i="5"/>
  <c r="D584" i="5"/>
  <c r="C584" i="5"/>
  <c r="B584" i="5"/>
  <c r="A584" i="5"/>
  <c r="G583" i="5"/>
  <c r="F583" i="5"/>
  <c r="E583" i="5"/>
  <c r="D583" i="5"/>
  <c r="C583" i="5"/>
  <c r="B583" i="5"/>
  <c r="A583" i="5"/>
  <c r="G582" i="5"/>
  <c r="F582" i="5"/>
  <c r="E582" i="5"/>
  <c r="D582" i="5"/>
  <c r="C582" i="5"/>
  <c r="B582" i="5"/>
  <c r="A582" i="5"/>
  <c r="G581" i="5"/>
  <c r="F581" i="5"/>
  <c r="E581" i="5"/>
  <c r="D581" i="5"/>
  <c r="C581" i="5"/>
  <c r="B581" i="5"/>
  <c r="A581" i="5"/>
  <c r="G580" i="5"/>
  <c r="F580" i="5"/>
  <c r="E580" i="5"/>
  <c r="D580" i="5"/>
  <c r="C580" i="5"/>
  <c r="B580" i="5"/>
  <c r="A580" i="5"/>
  <c r="G579" i="5"/>
  <c r="F579" i="5"/>
  <c r="E579" i="5"/>
  <c r="D579" i="5"/>
  <c r="C579" i="5"/>
  <c r="B579" i="5"/>
  <c r="A579" i="5"/>
  <c r="G578" i="5"/>
  <c r="F578" i="5"/>
  <c r="E578" i="5"/>
  <c r="D578" i="5"/>
  <c r="C578" i="5"/>
  <c r="B578" i="5"/>
  <c r="A578" i="5"/>
  <c r="G577" i="5"/>
  <c r="F577" i="5"/>
  <c r="E577" i="5"/>
  <c r="D577" i="5"/>
  <c r="C577" i="5"/>
  <c r="B577" i="5"/>
  <c r="A577" i="5"/>
  <c r="G576" i="5"/>
  <c r="F576" i="5"/>
  <c r="E576" i="5"/>
  <c r="D576" i="5"/>
  <c r="C576" i="5"/>
  <c r="B576" i="5"/>
  <c r="A576" i="5"/>
  <c r="G575" i="5"/>
  <c r="F575" i="5"/>
  <c r="E575" i="5"/>
  <c r="D575" i="5"/>
  <c r="C575" i="5"/>
  <c r="B575" i="5"/>
  <c r="A575" i="5"/>
  <c r="G574" i="5"/>
  <c r="F574" i="5"/>
  <c r="E574" i="5"/>
  <c r="D574" i="5"/>
  <c r="C574" i="5"/>
  <c r="B574" i="5"/>
  <c r="A574" i="5"/>
  <c r="G573" i="5"/>
  <c r="F573" i="5"/>
  <c r="E573" i="5"/>
  <c r="D573" i="5"/>
  <c r="C573" i="5"/>
  <c r="B573" i="5"/>
  <c r="A573" i="5"/>
  <c r="G572" i="5"/>
  <c r="F572" i="5"/>
  <c r="E572" i="5"/>
  <c r="D572" i="5"/>
  <c r="C572" i="5"/>
  <c r="B572" i="5"/>
  <c r="A572" i="5"/>
  <c r="G571" i="5"/>
  <c r="F571" i="5"/>
  <c r="E571" i="5"/>
  <c r="D571" i="5"/>
  <c r="C571" i="5"/>
  <c r="B571" i="5"/>
  <c r="A571" i="5"/>
  <c r="G570" i="5"/>
  <c r="F570" i="5"/>
  <c r="E570" i="5"/>
  <c r="D570" i="5"/>
  <c r="C570" i="5"/>
  <c r="B570" i="5"/>
  <c r="A570" i="5"/>
  <c r="G569" i="5"/>
  <c r="F569" i="5"/>
  <c r="E569" i="5"/>
  <c r="D569" i="5"/>
  <c r="C569" i="5"/>
  <c r="B569" i="5"/>
  <c r="A569" i="5"/>
  <c r="G568" i="5"/>
  <c r="F568" i="5"/>
  <c r="E568" i="5"/>
  <c r="D568" i="5"/>
  <c r="C568" i="5"/>
  <c r="B568" i="5"/>
  <c r="A568" i="5"/>
  <c r="G567" i="5"/>
  <c r="F567" i="5"/>
  <c r="E567" i="5"/>
  <c r="D567" i="5"/>
  <c r="C567" i="5"/>
  <c r="B567" i="5"/>
  <c r="A567" i="5"/>
  <c r="G566" i="5"/>
  <c r="F566" i="5"/>
  <c r="E566" i="5"/>
  <c r="D566" i="5"/>
  <c r="C566" i="5"/>
  <c r="B566" i="5"/>
  <c r="A566" i="5"/>
  <c r="G565" i="5"/>
  <c r="F565" i="5"/>
  <c r="E565" i="5"/>
  <c r="D565" i="5"/>
  <c r="C565" i="5"/>
  <c r="B565" i="5"/>
  <c r="A565" i="5"/>
  <c r="G564" i="5"/>
  <c r="F564" i="5"/>
  <c r="E564" i="5"/>
  <c r="D564" i="5"/>
  <c r="C564" i="5"/>
  <c r="B564" i="5"/>
  <c r="A564" i="5"/>
  <c r="G563" i="5"/>
  <c r="F563" i="5"/>
  <c r="E563" i="5"/>
  <c r="D563" i="5"/>
  <c r="C563" i="5"/>
  <c r="B563" i="5"/>
  <c r="A563" i="5"/>
  <c r="G562" i="5"/>
  <c r="F562" i="5"/>
  <c r="E562" i="5"/>
  <c r="D562" i="5"/>
  <c r="C562" i="5"/>
  <c r="B562" i="5"/>
  <c r="A562" i="5"/>
  <c r="G561" i="5"/>
  <c r="F561" i="5"/>
  <c r="E561" i="5"/>
  <c r="D561" i="5"/>
  <c r="C561" i="5"/>
  <c r="B561" i="5"/>
  <c r="A561" i="5"/>
  <c r="G560" i="5"/>
  <c r="F560" i="5"/>
  <c r="E560" i="5"/>
  <c r="D560" i="5"/>
  <c r="C560" i="5"/>
  <c r="B560" i="5"/>
  <c r="A560" i="5"/>
  <c r="G559" i="5"/>
  <c r="F559" i="5"/>
  <c r="E559" i="5"/>
  <c r="D559" i="5"/>
  <c r="C559" i="5"/>
  <c r="B559" i="5"/>
  <c r="A559" i="5"/>
  <c r="G558" i="5"/>
  <c r="F558" i="5"/>
  <c r="E558" i="5"/>
  <c r="D558" i="5"/>
  <c r="C558" i="5"/>
  <c r="B558" i="5"/>
  <c r="A558" i="5"/>
  <c r="G557" i="5"/>
  <c r="F557" i="5"/>
  <c r="E557" i="5"/>
  <c r="D557" i="5"/>
  <c r="C557" i="5"/>
  <c r="B557" i="5"/>
  <c r="A557" i="5"/>
  <c r="G556" i="5"/>
  <c r="F556" i="5"/>
  <c r="E556" i="5"/>
  <c r="D556" i="5"/>
  <c r="C556" i="5"/>
  <c r="B556" i="5"/>
  <c r="A556" i="5"/>
  <c r="G555" i="5"/>
  <c r="F555" i="5"/>
  <c r="E555" i="5"/>
  <c r="D555" i="5"/>
  <c r="C555" i="5"/>
  <c r="B555" i="5"/>
  <c r="A555" i="5"/>
  <c r="G554" i="5"/>
  <c r="F554" i="5"/>
  <c r="E554" i="5"/>
  <c r="D554" i="5"/>
  <c r="C554" i="5"/>
  <c r="B554" i="5"/>
  <c r="A554" i="5"/>
  <c r="G553" i="5"/>
  <c r="F553" i="5"/>
  <c r="E553" i="5"/>
  <c r="D553" i="5"/>
  <c r="C553" i="5"/>
  <c r="B553" i="5"/>
  <c r="A553" i="5"/>
  <c r="G552" i="5"/>
  <c r="F552" i="5"/>
  <c r="E552" i="5"/>
  <c r="D552" i="5"/>
  <c r="C552" i="5"/>
  <c r="B552" i="5"/>
  <c r="A552" i="5"/>
  <c r="G551" i="5"/>
  <c r="F551" i="5"/>
  <c r="E551" i="5"/>
  <c r="D551" i="5"/>
  <c r="C551" i="5"/>
  <c r="B551" i="5"/>
  <c r="A551" i="5"/>
  <c r="G550" i="5"/>
  <c r="F550" i="5"/>
  <c r="E550" i="5"/>
  <c r="D550" i="5"/>
  <c r="C550" i="5"/>
  <c r="B550" i="5"/>
  <c r="A550" i="5"/>
  <c r="G549" i="5"/>
  <c r="F549" i="5"/>
  <c r="E549" i="5"/>
  <c r="D549" i="5"/>
  <c r="C549" i="5"/>
  <c r="B549" i="5"/>
  <c r="A549" i="5"/>
  <c r="G548" i="5"/>
  <c r="F548" i="5"/>
  <c r="E548" i="5"/>
  <c r="D548" i="5"/>
  <c r="C548" i="5"/>
  <c r="B548" i="5"/>
  <c r="A548" i="5"/>
  <c r="G547" i="5"/>
  <c r="F547" i="5"/>
  <c r="E547" i="5"/>
  <c r="D547" i="5"/>
  <c r="C547" i="5"/>
  <c r="B547" i="5"/>
  <c r="A547" i="5"/>
  <c r="G546" i="5"/>
  <c r="F546" i="5"/>
  <c r="E546" i="5"/>
  <c r="D546" i="5"/>
  <c r="C546" i="5"/>
  <c r="B546" i="5"/>
  <c r="A546" i="5"/>
  <c r="G545" i="5"/>
  <c r="F545" i="5"/>
  <c r="E545" i="5"/>
  <c r="D545" i="5"/>
  <c r="C545" i="5"/>
  <c r="B545" i="5"/>
  <c r="A545" i="5"/>
  <c r="G544" i="5"/>
  <c r="F544" i="5"/>
  <c r="E544" i="5"/>
  <c r="D544" i="5"/>
  <c r="C544" i="5"/>
  <c r="B544" i="5"/>
  <c r="A544" i="5"/>
  <c r="G543" i="5"/>
  <c r="F543" i="5"/>
  <c r="E543" i="5"/>
  <c r="D543" i="5"/>
  <c r="C543" i="5"/>
  <c r="B543" i="5"/>
  <c r="A543" i="5"/>
  <c r="G542" i="5"/>
  <c r="F542" i="5"/>
  <c r="E542" i="5"/>
  <c r="D542" i="5"/>
  <c r="C542" i="5"/>
  <c r="B542" i="5"/>
  <c r="A542" i="5"/>
  <c r="G541" i="5"/>
  <c r="F541" i="5"/>
  <c r="E541" i="5"/>
  <c r="D541" i="5"/>
  <c r="C541" i="5"/>
  <c r="B541" i="5"/>
  <c r="A541" i="5"/>
  <c r="G540" i="5"/>
  <c r="F540" i="5"/>
  <c r="E540" i="5"/>
  <c r="D540" i="5"/>
  <c r="C540" i="5"/>
  <c r="B540" i="5"/>
  <c r="A540" i="5"/>
  <c r="G539" i="5"/>
  <c r="F539" i="5"/>
  <c r="E539" i="5"/>
  <c r="D539" i="5"/>
  <c r="C539" i="5"/>
  <c r="B539" i="5"/>
  <c r="A539" i="5"/>
  <c r="G538" i="5"/>
  <c r="F538" i="5"/>
  <c r="E538" i="5"/>
  <c r="D538" i="5"/>
  <c r="C538" i="5"/>
  <c r="B538" i="5"/>
  <c r="A538" i="5"/>
  <c r="G537" i="5"/>
  <c r="F537" i="5"/>
  <c r="E537" i="5"/>
  <c r="D537" i="5"/>
  <c r="C537" i="5"/>
  <c r="B537" i="5"/>
  <c r="A537" i="5"/>
  <c r="G536" i="5"/>
  <c r="F536" i="5"/>
  <c r="E536" i="5"/>
  <c r="D536" i="5"/>
  <c r="C536" i="5"/>
  <c r="B536" i="5"/>
  <c r="A536" i="5"/>
  <c r="G535" i="5"/>
  <c r="F535" i="5"/>
  <c r="E535" i="5"/>
  <c r="D535" i="5"/>
  <c r="C535" i="5"/>
  <c r="B535" i="5"/>
  <c r="A535" i="5"/>
  <c r="G534" i="5"/>
  <c r="F534" i="5"/>
  <c r="E534" i="5"/>
  <c r="D534" i="5"/>
  <c r="C534" i="5"/>
  <c r="B534" i="5"/>
  <c r="A534" i="5"/>
  <c r="G533" i="5"/>
  <c r="F533" i="5"/>
  <c r="E533" i="5"/>
  <c r="D533" i="5"/>
  <c r="C533" i="5"/>
  <c r="B533" i="5"/>
  <c r="A533" i="5"/>
  <c r="G532" i="5"/>
  <c r="F532" i="5"/>
  <c r="E532" i="5"/>
  <c r="D532" i="5"/>
  <c r="C532" i="5"/>
  <c r="B532" i="5"/>
  <c r="A532" i="5"/>
  <c r="G531" i="5"/>
  <c r="F531" i="5"/>
  <c r="E531" i="5"/>
  <c r="D531" i="5"/>
  <c r="C531" i="5"/>
  <c r="B531" i="5"/>
  <c r="A531" i="5"/>
  <c r="G530" i="5"/>
  <c r="F530" i="5"/>
  <c r="E530" i="5"/>
  <c r="D530" i="5"/>
  <c r="C530" i="5"/>
  <c r="B530" i="5"/>
  <c r="A530" i="5"/>
  <c r="G529" i="5"/>
  <c r="F529" i="5"/>
  <c r="E529" i="5"/>
  <c r="D529" i="5"/>
  <c r="C529" i="5"/>
  <c r="B529" i="5"/>
  <c r="A529" i="5"/>
  <c r="G528" i="5"/>
  <c r="F528" i="5"/>
  <c r="E528" i="5"/>
  <c r="D528" i="5"/>
  <c r="C528" i="5"/>
  <c r="B528" i="5"/>
  <c r="A528" i="5"/>
  <c r="G527" i="5"/>
  <c r="F527" i="5"/>
  <c r="E527" i="5"/>
  <c r="D527" i="5"/>
  <c r="C527" i="5"/>
  <c r="B527" i="5"/>
  <c r="A527" i="5"/>
  <c r="G526" i="5"/>
  <c r="F526" i="5"/>
  <c r="E526" i="5"/>
  <c r="D526" i="5"/>
  <c r="C526" i="5"/>
  <c r="B526" i="5"/>
  <c r="A526" i="5"/>
  <c r="G525" i="5"/>
  <c r="F525" i="5"/>
  <c r="E525" i="5"/>
  <c r="D525" i="5"/>
  <c r="C525" i="5"/>
  <c r="B525" i="5"/>
  <c r="A525" i="5"/>
  <c r="G524" i="5"/>
  <c r="F524" i="5"/>
  <c r="E524" i="5"/>
  <c r="D524" i="5"/>
  <c r="C524" i="5"/>
  <c r="B524" i="5"/>
  <c r="A524" i="5"/>
  <c r="G523" i="5"/>
  <c r="F523" i="5"/>
  <c r="E523" i="5"/>
  <c r="D523" i="5"/>
  <c r="C523" i="5"/>
  <c r="B523" i="5"/>
  <c r="A523" i="5"/>
  <c r="G522" i="5"/>
  <c r="F522" i="5"/>
  <c r="E522" i="5"/>
  <c r="D522" i="5"/>
  <c r="C522" i="5"/>
  <c r="B522" i="5"/>
  <c r="A522" i="5"/>
  <c r="G521" i="5"/>
  <c r="F521" i="5"/>
  <c r="E521" i="5"/>
  <c r="D521" i="5"/>
  <c r="C521" i="5"/>
  <c r="B521" i="5"/>
  <c r="A521" i="5"/>
  <c r="G520" i="5"/>
  <c r="F520" i="5"/>
  <c r="E520" i="5"/>
  <c r="D520" i="5"/>
  <c r="C520" i="5"/>
  <c r="B520" i="5"/>
  <c r="A520" i="5"/>
  <c r="G519" i="5"/>
  <c r="F519" i="5"/>
  <c r="E519" i="5"/>
  <c r="D519" i="5"/>
  <c r="C519" i="5"/>
  <c r="B519" i="5"/>
  <c r="A519" i="5"/>
  <c r="G518" i="5"/>
  <c r="F518" i="5"/>
  <c r="E518" i="5"/>
  <c r="D518" i="5"/>
  <c r="C518" i="5"/>
  <c r="B518" i="5"/>
  <c r="A518" i="5"/>
  <c r="G517" i="5"/>
  <c r="F517" i="5"/>
  <c r="E517" i="5"/>
  <c r="D517" i="5"/>
  <c r="C517" i="5"/>
  <c r="B517" i="5"/>
  <c r="A517" i="5"/>
  <c r="G516" i="5"/>
  <c r="F516" i="5"/>
  <c r="E516" i="5"/>
  <c r="D516" i="5"/>
  <c r="C516" i="5"/>
  <c r="B516" i="5"/>
  <c r="A516" i="5"/>
  <c r="G515" i="5"/>
  <c r="F515" i="5"/>
  <c r="E515" i="5"/>
  <c r="D515" i="5"/>
  <c r="C515" i="5"/>
  <c r="B515" i="5"/>
  <c r="A515" i="5"/>
  <c r="G514" i="5"/>
  <c r="F514" i="5"/>
  <c r="E514" i="5"/>
  <c r="D514" i="5"/>
  <c r="C514" i="5"/>
  <c r="B514" i="5"/>
  <c r="A514" i="5"/>
  <c r="G513" i="5"/>
  <c r="F513" i="5"/>
  <c r="E513" i="5"/>
  <c r="D513" i="5"/>
  <c r="C513" i="5"/>
  <c r="B513" i="5"/>
  <c r="A513" i="5"/>
  <c r="G512" i="5"/>
  <c r="F512" i="5"/>
  <c r="E512" i="5"/>
  <c r="D512" i="5"/>
  <c r="C512" i="5"/>
  <c r="B512" i="5"/>
  <c r="A512" i="5"/>
  <c r="G511" i="5"/>
  <c r="F511" i="5"/>
  <c r="E511" i="5"/>
  <c r="D511" i="5"/>
  <c r="C511" i="5"/>
  <c r="B511" i="5"/>
  <c r="A511" i="5"/>
  <c r="G510" i="5"/>
  <c r="F510" i="5"/>
  <c r="E510" i="5"/>
  <c r="D510" i="5"/>
  <c r="C510" i="5"/>
  <c r="B510" i="5"/>
  <c r="A510" i="5"/>
  <c r="G509" i="5"/>
  <c r="F509" i="5"/>
  <c r="E509" i="5"/>
  <c r="D509" i="5"/>
  <c r="C509" i="5"/>
  <c r="B509" i="5"/>
  <c r="A509" i="5"/>
  <c r="G508" i="5"/>
  <c r="F508" i="5"/>
  <c r="E508" i="5"/>
  <c r="D508" i="5"/>
  <c r="C508" i="5"/>
  <c r="B508" i="5"/>
  <c r="A508" i="5"/>
  <c r="G507" i="5"/>
  <c r="F507" i="5"/>
  <c r="E507" i="5"/>
  <c r="D507" i="5"/>
  <c r="C507" i="5"/>
  <c r="B507" i="5"/>
  <c r="A507" i="5"/>
  <c r="G506" i="5"/>
  <c r="F506" i="5"/>
  <c r="E506" i="5"/>
  <c r="D506" i="5"/>
  <c r="C506" i="5"/>
  <c r="B506" i="5"/>
  <c r="A506" i="5"/>
  <c r="G505" i="5"/>
  <c r="F505" i="5"/>
  <c r="E505" i="5"/>
  <c r="D505" i="5"/>
  <c r="C505" i="5"/>
  <c r="B505" i="5"/>
  <c r="A505" i="5"/>
  <c r="G504" i="5"/>
  <c r="F504" i="5"/>
  <c r="E504" i="5"/>
  <c r="D504" i="5"/>
  <c r="C504" i="5"/>
  <c r="B504" i="5"/>
  <c r="A504" i="5"/>
  <c r="G503" i="5"/>
  <c r="F503" i="5"/>
  <c r="E503" i="5"/>
  <c r="D503" i="5"/>
  <c r="C503" i="5"/>
  <c r="B503" i="5"/>
  <c r="A503" i="5"/>
  <c r="G502" i="5"/>
  <c r="F502" i="5"/>
  <c r="E502" i="5"/>
  <c r="D502" i="5"/>
  <c r="C502" i="5"/>
  <c r="B502" i="5"/>
  <c r="A502" i="5"/>
  <c r="G501" i="5"/>
  <c r="F501" i="5"/>
  <c r="E501" i="5"/>
  <c r="D501" i="5"/>
  <c r="C501" i="5"/>
  <c r="B501" i="5"/>
  <c r="A501" i="5"/>
  <c r="G500" i="5"/>
  <c r="F500" i="5"/>
  <c r="E500" i="5"/>
  <c r="D500" i="5"/>
  <c r="C500" i="5"/>
  <c r="B500" i="5"/>
  <c r="A500" i="5"/>
  <c r="G499" i="5"/>
  <c r="F499" i="5"/>
  <c r="E499" i="5"/>
  <c r="D499" i="5"/>
  <c r="C499" i="5"/>
  <c r="B499" i="5"/>
  <c r="A499" i="5"/>
  <c r="G498" i="5"/>
  <c r="F498" i="5"/>
  <c r="E498" i="5"/>
  <c r="D498" i="5"/>
  <c r="C498" i="5"/>
  <c r="B498" i="5"/>
  <c r="A498" i="5"/>
  <c r="G497" i="5"/>
  <c r="F497" i="5"/>
  <c r="E497" i="5"/>
  <c r="D497" i="5"/>
  <c r="C497" i="5"/>
  <c r="B497" i="5"/>
  <c r="A497" i="5"/>
  <c r="G496" i="5"/>
  <c r="F496" i="5"/>
  <c r="E496" i="5"/>
  <c r="D496" i="5"/>
  <c r="C496" i="5"/>
  <c r="B496" i="5"/>
  <c r="A496" i="5"/>
  <c r="G495" i="5"/>
  <c r="F495" i="5"/>
  <c r="E495" i="5"/>
  <c r="D495" i="5"/>
  <c r="C495" i="5"/>
  <c r="B495" i="5"/>
  <c r="A495" i="5"/>
  <c r="G494" i="5"/>
  <c r="F494" i="5"/>
  <c r="E494" i="5"/>
  <c r="D494" i="5"/>
  <c r="C494" i="5"/>
  <c r="B494" i="5"/>
  <c r="A494" i="5"/>
  <c r="G493" i="5"/>
  <c r="F493" i="5"/>
  <c r="E493" i="5"/>
  <c r="D493" i="5"/>
  <c r="C493" i="5"/>
  <c r="B493" i="5"/>
  <c r="A493" i="5"/>
  <c r="G492" i="5"/>
  <c r="F492" i="5"/>
  <c r="E492" i="5"/>
  <c r="D492" i="5"/>
  <c r="C492" i="5"/>
  <c r="B492" i="5"/>
  <c r="A492" i="5"/>
  <c r="G491" i="5"/>
  <c r="F491" i="5"/>
  <c r="E491" i="5"/>
  <c r="D491" i="5"/>
  <c r="C491" i="5"/>
  <c r="B491" i="5"/>
  <c r="A491" i="5"/>
  <c r="G490" i="5"/>
  <c r="F490" i="5"/>
  <c r="E490" i="5"/>
  <c r="D490" i="5"/>
  <c r="C490" i="5"/>
  <c r="B490" i="5"/>
  <c r="A490" i="5"/>
  <c r="G489" i="5"/>
  <c r="F489" i="5"/>
  <c r="E489" i="5"/>
  <c r="D489" i="5"/>
  <c r="C489" i="5"/>
  <c r="B489" i="5"/>
  <c r="A489" i="5"/>
  <c r="G488" i="5"/>
  <c r="F488" i="5"/>
  <c r="E488" i="5"/>
  <c r="D488" i="5"/>
  <c r="C488" i="5"/>
  <c r="B488" i="5"/>
  <c r="A488" i="5"/>
  <c r="G487" i="5"/>
  <c r="F487" i="5"/>
  <c r="E487" i="5"/>
  <c r="D487" i="5"/>
  <c r="C487" i="5"/>
  <c r="B487" i="5"/>
  <c r="A487" i="5"/>
  <c r="G486" i="5"/>
  <c r="F486" i="5"/>
  <c r="E486" i="5"/>
  <c r="D486" i="5"/>
  <c r="C486" i="5"/>
  <c r="B486" i="5"/>
  <c r="A486" i="5"/>
  <c r="G485" i="5"/>
  <c r="F485" i="5"/>
  <c r="E485" i="5"/>
  <c r="D485" i="5"/>
  <c r="C485" i="5"/>
  <c r="B485" i="5"/>
  <c r="A485" i="5"/>
  <c r="G484" i="5"/>
  <c r="F484" i="5"/>
  <c r="E484" i="5"/>
  <c r="D484" i="5"/>
  <c r="C484" i="5"/>
  <c r="B484" i="5"/>
  <c r="A484" i="5"/>
  <c r="G483" i="5"/>
  <c r="F483" i="5"/>
  <c r="E483" i="5"/>
  <c r="D483" i="5"/>
  <c r="C483" i="5"/>
  <c r="B483" i="5"/>
  <c r="A483" i="5"/>
  <c r="G482" i="5"/>
  <c r="F482" i="5"/>
  <c r="E482" i="5"/>
  <c r="D482" i="5"/>
  <c r="C482" i="5"/>
  <c r="B482" i="5"/>
  <c r="A482" i="5"/>
  <c r="G481" i="5"/>
  <c r="F481" i="5"/>
  <c r="E481" i="5"/>
  <c r="D481" i="5"/>
  <c r="C481" i="5"/>
  <c r="B481" i="5"/>
  <c r="A481" i="5"/>
  <c r="G480" i="5"/>
  <c r="F480" i="5"/>
  <c r="E480" i="5"/>
  <c r="D480" i="5"/>
  <c r="C480" i="5"/>
  <c r="B480" i="5"/>
  <c r="A480" i="5"/>
  <c r="G479" i="5"/>
  <c r="F479" i="5"/>
  <c r="E479" i="5"/>
  <c r="D479" i="5"/>
  <c r="C479" i="5"/>
  <c r="B479" i="5"/>
  <c r="A479" i="5"/>
  <c r="G478" i="5"/>
  <c r="F478" i="5"/>
  <c r="E478" i="5"/>
  <c r="D478" i="5"/>
  <c r="C478" i="5"/>
  <c r="B478" i="5"/>
  <c r="A478" i="5"/>
  <c r="G477" i="5"/>
  <c r="F477" i="5"/>
  <c r="E477" i="5"/>
  <c r="D477" i="5"/>
  <c r="C477" i="5"/>
  <c r="B477" i="5"/>
  <c r="A477" i="5"/>
  <c r="G476" i="5"/>
  <c r="F476" i="5"/>
  <c r="E476" i="5"/>
  <c r="D476" i="5"/>
  <c r="C476" i="5"/>
  <c r="B476" i="5"/>
  <c r="A476" i="5"/>
  <c r="G475" i="5"/>
  <c r="F475" i="5"/>
  <c r="E475" i="5"/>
  <c r="D475" i="5"/>
  <c r="C475" i="5"/>
  <c r="B475" i="5"/>
  <c r="A475" i="5"/>
  <c r="G474" i="5"/>
  <c r="F474" i="5"/>
  <c r="E474" i="5"/>
  <c r="D474" i="5"/>
  <c r="C474" i="5"/>
  <c r="B474" i="5"/>
  <c r="A474" i="5"/>
  <c r="G473" i="5"/>
  <c r="F473" i="5"/>
  <c r="E473" i="5"/>
  <c r="D473" i="5"/>
  <c r="C473" i="5"/>
  <c r="B473" i="5"/>
  <c r="A473" i="5"/>
  <c r="G472" i="5"/>
  <c r="F472" i="5"/>
  <c r="E472" i="5"/>
  <c r="D472" i="5"/>
  <c r="C472" i="5"/>
  <c r="B472" i="5"/>
  <c r="A472" i="5"/>
  <c r="G471" i="5"/>
  <c r="F471" i="5"/>
  <c r="E471" i="5"/>
  <c r="D471" i="5"/>
  <c r="C471" i="5"/>
  <c r="B471" i="5"/>
  <c r="A471" i="5"/>
  <c r="G470" i="5"/>
  <c r="F470" i="5"/>
  <c r="E470" i="5"/>
  <c r="D470" i="5"/>
  <c r="C470" i="5"/>
  <c r="B470" i="5"/>
  <c r="A470" i="5"/>
  <c r="G469" i="5"/>
  <c r="F469" i="5"/>
  <c r="E469" i="5"/>
  <c r="D469" i="5"/>
  <c r="C469" i="5"/>
  <c r="B469" i="5"/>
  <c r="A469" i="5"/>
  <c r="G468" i="5"/>
  <c r="F468" i="5"/>
  <c r="E468" i="5"/>
  <c r="D468" i="5"/>
  <c r="C468" i="5"/>
  <c r="B468" i="5"/>
  <c r="A468" i="5"/>
  <c r="G467" i="5"/>
  <c r="F467" i="5"/>
  <c r="E467" i="5"/>
  <c r="D467" i="5"/>
  <c r="C467" i="5"/>
  <c r="B467" i="5"/>
  <c r="A467" i="5"/>
  <c r="G466" i="5"/>
  <c r="F466" i="5"/>
  <c r="E466" i="5"/>
  <c r="D466" i="5"/>
  <c r="C466" i="5"/>
  <c r="B466" i="5"/>
  <c r="A466" i="5"/>
  <c r="G465" i="5"/>
  <c r="F465" i="5"/>
  <c r="E465" i="5"/>
  <c r="D465" i="5"/>
  <c r="C465" i="5"/>
  <c r="B465" i="5"/>
  <c r="A465" i="5"/>
  <c r="G464" i="5"/>
  <c r="F464" i="5"/>
  <c r="E464" i="5"/>
  <c r="D464" i="5"/>
  <c r="C464" i="5"/>
  <c r="B464" i="5"/>
  <c r="A464" i="5"/>
  <c r="G463" i="5"/>
  <c r="F463" i="5"/>
  <c r="E463" i="5"/>
  <c r="D463" i="5"/>
  <c r="C463" i="5"/>
  <c r="B463" i="5"/>
  <c r="A463" i="5"/>
  <c r="G462" i="5"/>
  <c r="F462" i="5"/>
  <c r="E462" i="5"/>
  <c r="D462" i="5"/>
  <c r="C462" i="5"/>
  <c r="B462" i="5"/>
  <c r="A462" i="5"/>
  <c r="G461" i="5"/>
  <c r="F461" i="5"/>
  <c r="E461" i="5"/>
  <c r="D461" i="5"/>
  <c r="C461" i="5"/>
  <c r="B461" i="5"/>
  <c r="A461" i="5"/>
  <c r="G460" i="5"/>
  <c r="F460" i="5"/>
  <c r="E460" i="5"/>
  <c r="D460" i="5"/>
  <c r="C460" i="5"/>
  <c r="B460" i="5"/>
  <c r="A460" i="5"/>
  <c r="G459" i="5"/>
  <c r="F459" i="5"/>
  <c r="E459" i="5"/>
  <c r="D459" i="5"/>
  <c r="C459" i="5"/>
  <c r="B459" i="5"/>
  <c r="A459" i="5"/>
  <c r="G458" i="5"/>
  <c r="F458" i="5"/>
  <c r="E458" i="5"/>
  <c r="D458" i="5"/>
  <c r="C458" i="5"/>
  <c r="B458" i="5"/>
  <c r="A458" i="5"/>
  <c r="G457" i="5"/>
  <c r="F457" i="5"/>
  <c r="E457" i="5"/>
  <c r="D457" i="5"/>
  <c r="C457" i="5"/>
  <c r="B457" i="5"/>
  <c r="A457" i="5"/>
  <c r="G456" i="5"/>
  <c r="F456" i="5"/>
  <c r="E456" i="5"/>
  <c r="D456" i="5"/>
  <c r="C456" i="5"/>
  <c r="B456" i="5"/>
  <c r="A456" i="5"/>
  <c r="G455" i="5"/>
  <c r="F455" i="5"/>
  <c r="E455" i="5"/>
  <c r="D455" i="5"/>
  <c r="C455" i="5"/>
  <c r="B455" i="5"/>
  <c r="A455" i="5"/>
  <c r="G454" i="5"/>
  <c r="F454" i="5"/>
  <c r="E454" i="5"/>
  <c r="D454" i="5"/>
  <c r="C454" i="5"/>
  <c r="B454" i="5"/>
  <c r="A454" i="5"/>
  <c r="G453" i="5"/>
  <c r="F453" i="5"/>
  <c r="E453" i="5"/>
  <c r="D453" i="5"/>
  <c r="C453" i="5"/>
  <c r="B453" i="5"/>
  <c r="A453" i="5"/>
  <c r="G452" i="5"/>
  <c r="F452" i="5"/>
  <c r="E452" i="5"/>
  <c r="D452" i="5"/>
  <c r="C452" i="5"/>
  <c r="B452" i="5"/>
  <c r="A452" i="5"/>
  <c r="G451" i="5"/>
  <c r="F451" i="5"/>
  <c r="E451" i="5"/>
  <c r="D451" i="5"/>
  <c r="C451" i="5"/>
  <c r="B451" i="5"/>
  <c r="A451" i="5"/>
  <c r="G450" i="5"/>
  <c r="F450" i="5"/>
  <c r="E450" i="5"/>
  <c r="D450" i="5"/>
  <c r="C450" i="5"/>
  <c r="B450" i="5"/>
  <c r="A450" i="5"/>
  <c r="G449" i="5"/>
  <c r="F449" i="5"/>
  <c r="E449" i="5"/>
  <c r="D449" i="5"/>
  <c r="C449" i="5"/>
  <c r="B449" i="5"/>
  <c r="A449" i="5"/>
  <c r="G448" i="5"/>
  <c r="F448" i="5"/>
  <c r="E448" i="5"/>
  <c r="D448" i="5"/>
  <c r="C448" i="5"/>
  <c r="B448" i="5"/>
  <c r="A448" i="5"/>
  <c r="G447" i="5"/>
  <c r="F447" i="5"/>
  <c r="E447" i="5"/>
  <c r="D447" i="5"/>
  <c r="C447" i="5"/>
  <c r="B447" i="5"/>
  <c r="A447" i="5"/>
  <c r="G446" i="5"/>
  <c r="F446" i="5"/>
  <c r="E446" i="5"/>
  <c r="D446" i="5"/>
  <c r="C446" i="5"/>
  <c r="B446" i="5"/>
  <c r="A446" i="5"/>
  <c r="G445" i="5"/>
  <c r="F445" i="5"/>
  <c r="E445" i="5"/>
  <c r="D445" i="5"/>
  <c r="C445" i="5"/>
  <c r="B445" i="5"/>
  <c r="A445" i="5"/>
  <c r="G444" i="5"/>
  <c r="F444" i="5"/>
  <c r="E444" i="5"/>
  <c r="D444" i="5"/>
  <c r="C444" i="5"/>
  <c r="B444" i="5"/>
  <c r="A444" i="5"/>
  <c r="G443" i="5"/>
  <c r="F443" i="5"/>
  <c r="E443" i="5"/>
  <c r="D443" i="5"/>
  <c r="C443" i="5"/>
  <c r="B443" i="5"/>
  <c r="A443" i="5"/>
  <c r="G442" i="5"/>
  <c r="F442" i="5"/>
  <c r="E442" i="5"/>
  <c r="D442" i="5"/>
  <c r="C442" i="5"/>
  <c r="B442" i="5"/>
  <c r="A442" i="5"/>
  <c r="G441" i="5"/>
  <c r="F441" i="5"/>
  <c r="E441" i="5"/>
  <c r="D441" i="5"/>
  <c r="C441" i="5"/>
  <c r="B441" i="5"/>
  <c r="A441" i="5"/>
  <c r="G440" i="5"/>
  <c r="F440" i="5"/>
  <c r="E440" i="5"/>
  <c r="D440" i="5"/>
  <c r="C440" i="5"/>
  <c r="B440" i="5"/>
  <c r="A440" i="5"/>
  <c r="G439" i="5"/>
  <c r="F439" i="5"/>
  <c r="E439" i="5"/>
  <c r="D439" i="5"/>
  <c r="C439" i="5"/>
  <c r="B439" i="5"/>
  <c r="A439" i="5"/>
  <c r="G438" i="5"/>
  <c r="F438" i="5"/>
  <c r="E438" i="5"/>
  <c r="D438" i="5"/>
  <c r="C438" i="5"/>
  <c r="B438" i="5"/>
  <c r="A438" i="5"/>
  <c r="G437" i="5"/>
  <c r="F437" i="5"/>
  <c r="E437" i="5"/>
  <c r="D437" i="5"/>
  <c r="C437" i="5"/>
  <c r="B437" i="5"/>
  <c r="A437" i="5"/>
  <c r="G436" i="5"/>
  <c r="F436" i="5"/>
  <c r="E436" i="5"/>
  <c r="D436" i="5"/>
  <c r="C436" i="5"/>
  <c r="B436" i="5"/>
  <c r="A436" i="5"/>
  <c r="G435" i="5"/>
  <c r="F435" i="5"/>
  <c r="E435" i="5"/>
  <c r="D435" i="5"/>
  <c r="C435" i="5"/>
  <c r="B435" i="5"/>
  <c r="A435" i="5"/>
  <c r="G434" i="5"/>
  <c r="F434" i="5"/>
  <c r="E434" i="5"/>
  <c r="D434" i="5"/>
  <c r="C434" i="5"/>
  <c r="B434" i="5"/>
  <c r="A434" i="5"/>
  <c r="G433" i="5"/>
  <c r="F433" i="5"/>
  <c r="E433" i="5"/>
  <c r="D433" i="5"/>
  <c r="C433" i="5"/>
  <c r="B433" i="5"/>
  <c r="A433" i="5"/>
  <c r="G432" i="5"/>
  <c r="F432" i="5"/>
  <c r="E432" i="5"/>
  <c r="D432" i="5"/>
  <c r="C432" i="5"/>
  <c r="B432" i="5"/>
  <c r="A432" i="5"/>
  <c r="G431" i="5"/>
  <c r="F431" i="5"/>
  <c r="E431" i="5"/>
  <c r="D431" i="5"/>
  <c r="C431" i="5"/>
  <c r="B431" i="5"/>
  <c r="A431" i="5"/>
  <c r="G430" i="5"/>
  <c r="F430" i="5"/>
  <c r="E430" i="5"/>
  <c r="D430" i="5"/>
  <c r="C430" i="5"/>
  <c r="B430" i="5"/>
  <c r="A430" i="5"/>
  <c r="G429" i="5"/>
  <c r="F429" i="5"/>
  <c r="E429" i="5"/>
  <c r="D429" i="5"/>
  <c r="C429" i="5"/>
  <c r="B429" i="5"/>
  <c r="A429" i="5"/>
  <c r="G428" i="5"/>
  <c r="F428" i="5"/>
  <c r="E428" i="5"/>
  <c r="D428" i="5"/>
  <c r="C428" i="5"/>
  <c r="B428" i="5"/>
  <c r="A428" i="5"/>
  <c r="G427" i="5"/>
  <c r="F427" i="5"/>
  <c r="E427" i="5"/>
  <c r="D427" i="5"/>
  <c r="C427" i="5"/>
  <c r="B427" i="5"/>
  <c r="A427" i="5"/>
  <c r="G426" i="5"/>
  <c r="F426" i="5"/>
  <c r="E426" i="5"/>
  <c r="D426" i="5"/>
  <c r="C426" i="5"/>
  <c r="B426" i="5"/>
  <c r="A426" i="5"/>
  <c r="G425" i="5"/>
  <c r="F425" i="5"/>
  <c r="E425" i="5"/>
  <c r="D425" i="5"/>
  <c r="C425" i="5"/>
  <c r="B425" i="5"/>
  <c r="A425" i="5"/>
  <c r="G424" i="5"/>
  <c r="F424" i="5"/>
  <c r="E424" i="5"/>
  <c r="D424" i="5"/>
  <c r="C424" i="5"/>
  <c r="B424" i="5"/>
  <c r="A424" i="5"/>
  <c r="G423" i="5"/>
  <c r="F423" i="5"/>
  <c r="E423" i="5"/>
  <c r="D423" i="5"/>
  <c r="C423" i="5"/>
  <c r="B423" i="5"/>
  <c r="A423" i="5"/>
  <c r="G422" i="5"/>
  <c r="F422" i="5"/>
  <c r="E422" i="5"/>
  <c r="D422" i="5"/>
  <c r="C422" i="5"/>
  <c r="B422" i="5"/>
  <c r="A422" i="5"/>
  <c r="G421" i="5"/>
  <c r="F421" i="5"/>
  <c r="E421" i="5"/>
  <c r="D421" i="5"/>
  <c r="C421" i="5"/>
  <c r="B421" i="5"/>
  <c r="A421" i="5"/>
  <c r="G420" i="5"/>
  <c r="F420" i="5"/>
  <c r="E420" i="5"/>
  <c r="D420" i="5"/>
  <c r="C420" i="5"/>
  <c r="B420" i="5"/>
  <c r="A420" i="5"/>
  <c r="G419" i="5"/>
  <c r="F419" i="5"/>
  <c r="E419" i="5"/>
  <c r="D419" i="5"/>
  <c r="C419" i="5"/>
  <c r="B419" i="5"/>
  <c r="A419" i="5"/>
  <c r="G418" i="5"/>
  <c r="F418" i="5"/>
  <c r="E418" i="5"/>
  <c r="D418" i="5"/>
  <c r="C418" i="5"/>
  <c r="B418" i="5"/>
  <c r="A418" i="5"/>
  <c r="G417" i="5"/>
  <c r="F417" i="5"/>
  <c r="E417" i="5"/>
  <c r="D417" i="5"/>
  <c r="C417" i="5"/>
  <c r="B417" i="5"/>
  <c r="A417" i="5"/>
  <c r="G416" i="5"/>
  <c r="F416" i="5"/>
  <c r="E416" i="5"/>
  <c r="D416" i="5"/>
  <c r="C416" i="5"/>
  <c r="B416" i="5"/>
  <c r="A416" i="5"/>
  <c r="G415" i="5"/>
  <c r="F415" i="5"/>
  <c r="E415" i="5"/>
  <c r="D415" i="5"/>
  <c r="C415" i="5"/>
  <c r="B415" i="5"/>
  <c r="A415" i="5"/>
  <c r="G414" i="5"/>
  <c r="F414" i="5"/>
  <c r="E414" i="5"/>
  <c r="D414" i="5"/>
  <c r="C414" i="5"/>
  <c r="B414" i="5"/>
  <c r="A414" i="5"/>
  <c r="G413" i="5"/>
  <c r="F413" i="5"/>
  <c r="E413" i="5"/>
  <c r="D413" i="5"/>
  <c r="C413" i="5"/>
  <c r="B413" i="5"/>
  <c r="A413" i="5"/>
  <c r="G412" i="5"/>
  <c r="F412" i="5"/>
  <c r="E412" i="5"/>
  <c r="D412" i="5"/>
  <c r="C412" i="5"/>
  <c r="B412" i="5"/>
  <c r="A412" i="5"/>
  <c r="G411" i="5"/>
  <c r="F411" i="5"/>
  <c r="E411" i="5"/>
  <c r="D411" i="5"/>
  <c r="C411" i="5"/>
  <c r="B411" i="5"/>
  <c r="A411" i="5"/>
  <c r="G410" i="5"/>
  <c r="F410" i="5"/>
  <c r="E410" i="5"/>
  <c r="D410" i="5"/>
  <c r="C410" i="5"/>
  <c r="B410" i="5"/>
  <c r="A410" i="5"/>
  <c r="G409" i="5"/>
  <c r="F409" i="5"/>
  <c r="E409" i="5"/>
  <c r="D409" i="5"/>
  <c r="C409" i="5"/>
  <c r="B409" i="5"/>
  <c r="A409" i="5"/>
  <c r="G408" i="5"/>
  <c r="F408" i="5"/>
  <c r="E408" i="5"/>
  <c r="D408" i="5"/>
  <c r="C408" i="5"/>
  <c r="B408" i="5"/>
  <c r="A408" i="5"/>
  <c r="G407" i="5"/>
  <c r="F407" i="5"/>
  <c r="E407" i="5"/>
  <c r="D407" i="5"/>
  <c r="C407" i="5"/>
  <c r="B407" i="5"/>
  <c r="A407" i="5"/>
  <c r="G406" i="5"/>
  <c r="F406" i="5"/>
  <c r="E406" i="5"/>
  <c r="D406" i="5"/>
  <c r="C406" i="5"/>
  <c r="B406" i="5"/>
  <c r="A406" i="5"/>
  <c r="G405" i="5"/>
  <c r="F405" i="5"/>
  <c r="E405" i="5"/>
  <c r="D405" i="5"/>
  <c r="C405" i="5"/>
  <c r="B405" i="5"/>
  <c r="A405" i="5"/>
  <c r="G404" i="5"/>
  <c r="F404" i="5"/>
  <c r="E404" i="5"/>
  <c r="D404" i="5"/>
  <c r="C404" i="5"/>
  <c r="B404" i="5"/>
  <c r="A404" i="5"/>
  <c r="G403" i="5"/>
  <c r="F403" i="5"/>
  <c r="E403" i="5"/>
  <c r="D403" i="5"/>
  <c r="C403" i="5"/>
  <c r="B403" i="5"/>
  <c r="A403" i="5"/>
  <c r="G402" i="5"/>
  <c r="F402" i="5"/>
  <c r="E402" i="5"/>
  <c r="D402" i="5"/>
  <c r="C402" i="5"/>
  <c r="B402" i="5"/>
  <c r="A402" i="5"/>
  <c r="G401" i="5"/>
  <c r="F401" i="5"/>
  <c r="E401" i="5"/>
  <c r="D401" i="5"/>
  <c r="C401" i="5"/>
  <c r="B401" i="5"/>
  <c r="A401" i="5"/>
  <c r="G400" i="5"/>
  <c r="F400" i="5"/>
  <c r="E400" i="5"/>
  <c r="D400" i="5"/>
  <c r="C400" i="5"/>
  <c r="B400" i="5"/>
  <c r="A400" i="5"/>
  <c r="G399" i="5"/>
  <c r="F399" i="5"/>
  <c r="E399" i="5"/>
  <c r="D399" i="5"/>
  <c r="C399" i="5"/>
  <c r="B399" i="5"/>
  <c r="A399" i="5"/>
  <c r="G398" i="5"/>
  <c r="F398" i="5"/>
  <c r="E398" i="5"/>
  <c r="D398" i="5"/>
  <c r="C398" i="5"/>
  <c r="B398" i="5"/>
  <c r="A398" i="5"/>
  <c r="G397" i="5"/>
  <c r="F397" i="5"/>
  <c r="E397" i="5"/>
  <c r="D397" i="5"/>
  <c r="C397" i="5"/>
  <c r="B397" i="5"/>
  <c r="A397" i="5"/>
  <c r="G396" i="5"/>
  <c r="F396" i="5"/>
  <c r="E396" i="5"/>
  <c r="D396" i="5"/>
  <c r="C396" i="5"/>
  <c r="B396" i="5"/>
  <c r="A396" i="5"/>
  <c r="G395" i="5"/>
  <c r="F395" i="5"/>
  <c r="E395" i="5"/>
  <c r="D395" i="5"/>
  <c r="C395" i="5"/>
  <c r="B395" i="5"/>
  <c r="A395" i="5"/>
  <c r="G394" i="5"/>
  <c r="F394" i="5"/>
  <c r="E394" i="5"/>
  <c r="D394" i="5"/>
  <c r="C394" i="5"/>
  <c r="B394" i="5"/>
  <c r="A394" i="5"/>
  <c r="G393" i="5"/>
  <c r="F393" i="5"/>
  <c r="E393" i="5"/>
  <c r="D393" i="5"/>
  <c r="C393" i="5"/>
  <c r="B393" i="5"/>
  <c r="A393" i="5"/>
  <c r="G392" i="5"/>
  <c r="F392" i="5"/>
  <c r="E392" i="5"/>
  <c r="D392" i="5"/>
  <c r="C392" i="5"/>
  <c r="B392" i="5"/>
  <c r="A392" i="5"/>
  <c r="G391" i="5"/>
  <c r="F391" i="5"/>
  <c r="E391" i="5"/>
  <c r="D391" i="5"/>
  <c r="C391" i="5"/>
  <c r="B391" i="5"/>
  <c r="A391" i="5"/>
  <c r="G390" i="5"/>
  <c r="F390" i="5"/>
  <c r="E390" i="5"/>
  <c r="D390" i="5"/>
  <c r="C390" i="5"/>
  <c r="B390" i="5"/>
  <c r="A390" i="5"/>
  <c r="G389" i="5"/>
  <c r="F389" i="5"/>
  <c r="E389" i="5"/>
  <c r="D389" i="5"/>
  <c r="C389" i="5"/>
  <c r="B389" i="5"/>
  <c r="A389" i="5"/>
  <c r="G388" i="5"/>
  <c r="F388" i="5"/>
  <c r="E388" i="5"/>
  <c r="D388" i="5"/>
  <c r="C388" i="5"/>
  <c r="B388" i="5"/>
  <c r="A388" i="5"/>
  <c r="G387" i="5"/>
  <c r="F387" i="5"/>
  <c r="E387" i="5"/>
  <c r="D387" i="5"/>
  <c r="C387" i="5"/>
  <c r="B387" i="5"/>
  <c r="A387" i="5"/>
  <c r="G386" i="5"/>
  <c r="F386" i="5"/>
  <c r="E386" i="5"/>
  <c r="D386" i="5"/>
  <c r="C386" i="5"/>
  <c r="B386" i="5"/>
  <c r="A386" i="5"/>
  <c r="G385" i="5"/>
  <c r="F385" i="5"/>
  <c r="E385" i="5"/>
  <c r="D385" i="5"/>
  <c r="C385" i="5"/>
  <c r="B385" i="5"/>
  <c r="A385" i="5"/>
  <c r="G384" i="5"/>
  <c r="F384" i="5"/>
  <c r="E384" i="5"/>
  <c r="D384" i="5"/>
  <c r="C384" i="5"/>
  <c r="B384" i="5"/>
  <c r="A384" i="5"/>
  <c r="G383" i="5"/>
  <c r="F383" i="5"/>
  <c r="E383" i="5"/>
  <c r="D383" i="5"/>
  <c r="C383" i="5"/>
  <c r="B383" i="5"/>
  <c r="A383" i="5"/>
  <c r="G382" i="5"/>
  <c r="F382" i="5"/>
  <c r="E382" i="5"/>
  <c r="D382" i="5"/>
  <c r="C382" i="5"/>
  <c r="B382" i="5"/>
  <c r="A382" i="5"/>
  <c r="G381" i="5"/>
  <c r="F381" i="5"/>
  <c r="E381" i="5"/>
  <c r="D381" i="5"/>
  <c r="C381" i="5"/>
  <c r="B381" i="5"/>
  <c r="A381" i="5"/>
  <c r="G380" i="5"/>
  <c r="F380" i="5"/>
  <c r="E380" i="5"/>
  <c r="D380" i="5"/>
  <c r="C380" i="5"/>
  <c r="B380" i="5"/>
  <c r="A380" i="5"/>
  <c r="G379" i="5"/>
  <c r="F379" i="5"/>
  <c r="E379" i="5"/>
  <c r="D379" i="5"/>
  <c r="C379" i="5"/>
  <c r="B379" i="5"/>
  <c r="A379" i="5"/>
  <c r="G378" i="5"/>
  <c r="F378" i="5"/>
  <c r="E378" i="5"/>
  <c r="D378" i="5"/>
  <c r="C378" i="5"/>
  <c r="B378" i="5"/>
  <c r="A378" i="5"/>
  <c r="G377" i="5"/>
  <c r="F377" i="5"/>
  <c r="E377" i="5"/>
  <c r="D377" i="5"/>
  <c r="C377" i="5"/>
  <c r="B377" i="5"/>
  <c r="A377" i="5"/>
  <c r="G376" i="5"/>
  <c r="F376" i="5"/>
  <c r="E376" i="5"/>
  <c r="D376" i="5"/>
  <c r="C376" i="5"/>
  <c r="B376" i="5"/>
  <c r="A376" i="5"/>
  <c r="G375" i="5"/>
  <c r="F375" i="5"/>
  <c r="E375" i="5"/>
  <c r="D375" i="5"/>
  <c r="C375" i="5"/>
  <c r="B375" i="5"/>
  <c r="A375" i="5"/>
  <c r="G374" i="5"/>
  <c r="F374" i="5"/>
  <c r="E374" i="5"/>
  <c r="D374" i="5"/>
  <c r="C374" i="5"/>
  <c r="B374" i="5"/>
  <c r="A374" i="5"/>
  <c r="G373" i="5"/>
  <c r="F373" i="5"/>
  <c r="E373" i="5"/>
  <c r="D373" i="5"/>
  <c r="C373" i="5"/>
  <c r="B373" i="5"/>
  <c r="A373" i="5"/>
  <c r="G372" i="5"/>
  <c r="F372" i="5"/>
  <c r="E372" i="5"/>
  <c r="D372" i="5"/>
  <c r="C372" i="5"/>
  <c r="B372" i="5"/>
  <c r="A372" i="5"/>
  <c r="G371" i="5"/>
  <c r="F371" i="5"/>
  <c r="E371" i="5"/>
  <c r="D371" i="5"/>
  <c r="C371" i="5"/>
  <c r="B371" i="5"/>
  <c r="A371" i="5"/>
  <c r="G370" i="5"/>
  <c r="F370" i="5"/>
  <c r="E370" i="5"/>
  <c r="D370" i="5"/>
  <c r="C370" i="5"/>
  <c r="B370" i="5"/>
  <c r="A370" i="5"/>
  <c r="G369" i="5"/>
  <c r="F369" i="5"/>
  <c r="E369" i="5"/>
  <c r="D369" i="5"/>
  <c r="C369" i="5"/>
  <c r="B369" i="5"/>
  <c r="A369" i="5"/>
  <c r="G368" i="5"/>
  <c r="F368" i="5"/>
  <c r="E368" i="5"/>
  <c r="D368" i="5"/>
  <c r="C368" i="5"/>
  <c r="B368" i="5"/>
  <c r="A368" i="5"/>
  <c r="G367" i="5"/>
  <c r="F367" i="5"/>
  <c r="E367" i="5"/>
  <c r="D367" i="5"/>
  <c r="C367" i="5"/>
  <c r="B367" i="5"/>
  <c r="A367" i="5"/>
  <c r="G366" i="5"/>
  <c r="F366" i="5"/>
  <c r="E366" i="5"/>
  <c r="D366" i="5"/>
  <c r="C366" i="5"/>
  <c r="B366" i="5"/>
  <c r="A366" i="5"/>
  <c r="G365" i="5"/>
  <c r="F365" i="5"/>
  <c r="E365" i="5"/>
  <c r="D365" i="5"/>
  <c r="C365" i="5"/>
  <c r="B365" i="5"/>
  <c r="A365" i="5"/>
  <c r="G364" i="5"/>
  <c r="F364" i="5"/>
  <c r="E364" i="5"/>
  <c r="D364" i="5"/>
  <c r="C364" i="5"/>
  <c r="B364" i="5"/>
  <c r="A364" i="5"/>
  <c r="G363" i="5"/>
  <c r="F363" i="5"/>
  <c r="E363" i="5"/>
  <c r="D363" i="5"/>
  <c r="C363" i="5"/>
  <c r="B363" i="5"/>
  <c r="A363" i="5"/>
  <c r="G362" i="5"/>
  <c r="F362" i="5"/>
  <c r="E362" i="5"/>
  <c r="D362" i="5"/>
  <c r="C362" i="5"/>
  <c r="B362" i="5"/>
  <c r="A362" i="5"/>
  <c r="G361" i="5"/>
  <c r="F361" i="5"/>
  <c r="E361" i="5"/>
  <c r="D361" i="5"/>
  <c r="C361" i="5"/>
  <c r="B361" i="5"/>
  <c r="A361" i="5"/>
  <c r="G360" i="5"/>
  <c r="F360" i="5"/>
  <c r="E360" i="5"/>
  <c r="D360" i="5"/>
  <c r="C360" i="5"/>
  <c r="B360" i="5"/>
  <c r="A360" i="5"/>
  <c r="G359" i="5"/>
  <c r="F359" i="5"/>
  <c r="E359" i="5"/>
  <c r="D359" i="5"/>
  <c r="C359" i="5"/>
  <c r="B359" i="5"/>
  <c r="A359" i="5"/>
  <c r="G358" i="5"/>
  <c r="F358" i="5"/>
  <c r="E358" i="5"/>
  <c r="D358" i="5"/>
  <c r="C358" i="5"/>
  <c r="B358" i="5"/>
  <c r="A358" i="5"/>
  <c r="G357" i="5"/>
  <c r="F357" i="5"/>
  <c r="E357" i="5"/>
  <c r="D357" i="5"/>
  <c r="C357" i="5"/>
  <c r="B357" i="5"/>
  <c r="A357" i="5"/>
  <c r="G356" i="5"/>
  <c r="F356" i="5"/>
  <c r="E356" i="5"/>
  <c r="D356" i="5"/>
  <c r="C356" i="5"/>
  <c r="B356" i="5"/>
  <c r="A356" i="5"/>
  <c r="G355" i="5"/>
  <c r="F355" i="5"/>
  <c r="E355" i="5"/>
  <c r="D355" i="5"/>
  <c r="C355" i="5"/>
  <c r="B355" i="5"/>
  <c r="A355" i="5"/>
  <c r="G354" i="5"/>
  <c r="F354" i="5"/>
  <c r="E354" i="5"/>
  <c r="D354" i="5"/>
  <c r="C354" i="5"/>
  <c r="B354" i="5"/>
  <c r="A354" i="5"/>
  <c r="G353" i="5"/>
  <c r="F353" i="5"/>
  <c r="E353" i="5"/>
  <c r="D353" i="5"/>
  <c r="C353" i="5"/>
  <c r="B353" i="5"/>
  <c r="A353" i="5"/>
  <c r="G352" i="5"/>
  <c r="F352" i="5"/>
  <c r="E352" i="5"/>
  <c r="D352" i="5"/>
  <c r="C352" i="5"/>
  <c r="B352" i="5"/>
  <c r="A352" i="5"/>
  <c r="G351" i="5"/>
  <c r="F351" i="5"/>
  <c r="E351" i="5"/>
  <c r="D351" i="5"/>
  <c r="C351" i="5"/>
  <c r="B351" i="5"/>
  <c r="A351" i="5"/>
  <c r="G350" i="5"/>
  <c r="F350" i="5"/>
  <c r="E350" i="5"/>
  <c r="D350" i="5"/>
  <c r="C350" i="5"/>
  <c r="B350" i="5"/>
  <c r="A350" i="5"/>
  <c r="G349" i="5"/>
  <c r="F349" i="5"/>
  <c r="E349" i="5"/>
  <c r="D349" i="5"/>
  <c r="C349" i="5"/>
  <c r="B349" i="5"/>
  <c r="A349" i="5"/>
  <c r="G348" i="5"/>
  <c r="F348" i="5"/>
  <c r="E348" i="5"/>
  <c r="D348" i="5"/>
  <c r="C348" i="5"/>
  <c r="B348" i="5"/>
  <c r="A348" i="5"/>
  <c r="G347" i="5"/>
  <c r="F347" i="5"/>
  <c r="E347" i="5"/>
  <c r="D347" i="5"/>
  <c r="C347" i="5"/>
  <c r="B347" i="5"/>
  <c r="A347" i="5"/>
  <c r="G346" i="5"/>
  <c r="F346" i="5"/>
  <c r="E346" i="5"/>
  <c r="D346" i="5"/>
  <c r="C346" i="5"/>
  <c r="B346" i="5"/>
  <c r="A346" i="5"/>
  <c r="G345" i="5"/>
  <c r="F345" i="5"/>
  <c r="E345" i="5"/>
  <c r="D345" i="5"/>
  <c r="C345" i="5"/>
  <c r="B345" i="5"/>
  <c r="A345" i="5"/>
  <c r="G344" i="5"/>
  <c r="F344" i="5"/>
  <c r="E344" i="5"/>
  <c r="D344" i="5"/>
  <c r="C344" i="5"/>
  <c r="B344" i="5"/>
  <c r="A344" i="5"/>
  <c r="G343" i="5"/>
  <c r="F343" i="5"/>
  <c r="E343" i="5"/>
  <c r="D343" i="5"/>
  <c r="C343" i="5"/>
  <c r="B343" i="5"/>
  <c r="A343" i="5"/>
  <c r="G342" i="5"/>
  <c r="F342" i="5"/>
  <c r="E342" i="5"/>
  <c r="D342" i="5"/>
  <c r="C342" i="5"/>
  <c r="B342" i="5"/>
  <c r="A342" i="5"/>
  <c r="G341" i="5"/>
  <c r="F341" i="5"/>
  <c r="E341" i="5"/>
  <c r="D341" i="5"/>
  <c r="C341" i="5"/>
  <c r="B341" i="5"/>
  <c r="A341" i="5"/>
  <c r="G340" i="5"/>
  <c r="F340" i="5"/>
  <c r="E340" i="5"/>
  <c r="D340" i="5"/>
  <c r="C340" i="5"/>
  <c r="B340" i="5"/>
  <c r="A340" i="5"/>
  <c r="G339" i="5"/>
  <c r="F339" i="5"/>
  <c r="E339" i="5"/>
  <c r="D339" i="5"/>
  <c r="C339" i="5"/>
  <c r="B339" i="5"/>
  <c r="A339" i="5"/>
  <c r="G338" i="5"/>
  <c r="F338" i="5"/>
  <c r="E338" i="5"/>
  <c r="D338" i="5"/>
  <c r="C338" i="5"/>
  <c r="B338" i="5"/>
  <c r="A338" i="5"/>
  <c r="G337" i="5"/>
  <c r="F337" i="5"/>
  <c r="E337" i="5"/>
  <c r="D337" i="5"/>
  <c r="C337" i="5"/>
  <c r="B337" i="5"/>
  <c r="A337" i="5"/>
  <c r="G336" i="5"/>
  <c r="F336" i="5"/>
  <c r="E336" i="5"/>
  <c r="D336" i="5"/>
  <c r="C336" i="5"/>
  <c r="B336" i="5"/>
  <c r="A336" i="5"/>
  <c r="G335" i="5"/>
  <c r="F335" i="5"/>
  <c r="E335" i="5"/>
  <c r="D335" i="5"/>
  <c r="C335" i="5"/>
  <c r="B335" i="5"/>
  <c r="A335" i="5"/>
  <c r="G334" i="5"/>
  <c r="F334" i="5"/>
  <c r="E334" i="5"/>
  <c r="D334" i="5"/>
  <c r="C334" i="5"/>
  <c r="B334" i="5"/>
  <c r="A334" i="5"/>
  <c r="G333" i="5"/>
  <c r="F333" i="5"/>
  <c r="E333" i="5"/>
  <c r="D333" i="5"/>
  <c r="C333" i="5"/>
  <c r="B333" i="5"/>
  <c r="A333" i="5"/>
  <c r="G332" i="5"/>
  <c r="F332" i="5"/>
  <c r="E332" i="5"/>
  <c r="D332" i="5"/>
  <c r="C332" i="5"/>
  <c r="B332" i="5"/>
  <c r="A332" i="5"/>
  <c r="G331" i="5"/>
  <c r="F331" i="5"/>
  <c r="E331" i="5"/>
  <c r="D331" i="5"/>
  <c r="C331" i="5"/>
  <c r="B331" i="5"/>
  <c r="A331" i="5"/>
  <c r="G330" i="5"/>
  <c r="F330" i="5"/>
  <c r="E330" i="5"/>
  <c r="D330" i="5"/>
  <c r="C330" i="5"/>
  <c r="B330" i="5"/>
  <c r="A330" i="5"/>
  <c r="G329" i="5"/>
  <c r="F329" i="5"/>
  <c r="E329" i="5"/>
  <c r="D329" i="5"/>
  <c r="C329" i="5"/>
  <c r="B329" i="5"/>
  <c r="A329" i="5"/>
  <c r="G328" i="5"/>
  <c r="F328" i="5"/>
  <c r="E328" i="5"/>
  <c r="D328" i="5"/>
  <c r="C328" i="5"/>
  <c r="B328" i="5"/>
  <c r="A328" i="5"/>
  <c r="G327" i="5"/>
  <c r="F327" i="5"/>
  <c r="E327" i="5"/>
  <c r="D327" i="5"/>
  <c r="C327" i="5"/>
  <c r="B327" i="5"/>
  <c r="A327" i="5"/>
  <c r="G326" i="5"/>
  <c r="F326" i="5"/>
  <c r="E326" i="5"/>
  <c r="D326" i="5"/>
  <c r="C326" i="5"/>
  <c r="B326" i="5"/>
  <c r="A326" i="5"/>
  <c r="G325" i="5"/>
  <c r="F325" i="5"/>
  <c r="E325" i="5"/>
  <c r="D325" i="5"/>
  <c r="C325" i="5"/>
  <c r="B325" i="5"/>
  <c r="A325" i="5"/>
  <c r="G324" i="5"/>
  <c r="F324" i="5"/>
  <c r="E324" i="5"/>
  <c r="D324" i="5"/>
  <c r="C324" i="5"/>
  <c r="B324" i="5"/>
  <c r="A324" i="5"/>
  <c r="G323" i="5"/>
  <c r="F323" i="5"/>
  <c r="E323" i="5"/>
  <c r="D323" i="5"/>
  <c r="C323" i="5"/>
  <c r="B323" i="5"/>
  <c r="A323" i="5"/>
  <c r="G322" i="5"/>
  <c r="F322" i="5"/>
  <c r="E322" i="5"/>
  <c r="D322" i="5"/>
  <c r="C322" i="5"/>
  <c r="B322" i="5"/>
  <c r="A322" i="5"/>
  <c r="G321" i="5"/>
  <c r="F321" i="5"/>
  <c r="E321" i="5"/>
  <c r="D321" i="5"/>
  <c r="C321" i="5"/>
  <c r="B321" i="5"/>
  <c r="A321" i="5"/>
  <c r="G320" i="5"/>
  <c r="F320" i="5"/>
  <c r="E320" i="5"/>
  <c r="D320" i="5"/>
  <c r="C320" i="5"/>
  <c r="B320" i="5"/>
  <c r="A320" i="5"/>
  <c r="G319" i="5"/>
  <c r="F319" i="5"/>
  <c r="E319" i="5"/>
  <c r="D319" i="5"/>
  <c r="C319" i="5"/>
  <c r="B319" i="5"/>
  <c r="A319" i="5"/>
  <c r="G318" i="5"/>
  <c r="F318" i="5"/>
  <c r="E318" i="5"/>
  <c r="D318" i="5"/>
  <c r="C318" i="5"/>
  <c r="B318" i="5"/>
  <c r="A318" i="5"/>
  <c r="G317" i="5"/>
  <c r="F317" i="5"/>
  <c r="E317" i="5"/>
  <c r="D317" i="5"/>
  <c r="C317" i="5"/>
  <c r="B317" i="5"/>
  <c r="A317" i="5"/>
  <c r="G316" i="5"/>
  <c r="F316" i="5"/>
  <c r="E316" i="5"/>
  <c r="D316" i="5"/>
  <c r="C316" i="5"/>
  <c r="B316" i="5"/>
  <c r="A316" i="5"/>
  <c r="G315" i="5"/>
  <c r="F315" i="5"/>
  <c r="E315" i="5"/>
  <c r="D315" i="5"/>
  <c r="C315" i="5"/>
  <c r="B315" i="5"/>
  <c r="A315" i="5"/>
  <c r="G314" i="5"/>
  <c r="F314" i="5"/>
  <c r="E314" i="5"/>
  <c r="D314" i="5"/>
  <c r="C314" i="5"/>
  <c r="B314" i="5"/>
  <c r="A314" i="5"/>
  <c r="G313" i="5"/>
  <c r="F313" i="5"/>
  <c r="E313" i="5"/>
  <c r="D313" i="5"/>
  <c r="C313" i="5"/>
  <c r="B313" i="5"/>
  <c r="A313" i="5"/>
  <c r="G312" i="5"/>
  <c r="F312" i="5"/>
  <c r="E312" i="5"/>
  <c r="D312" i="5"/>
  <c r="C312" i="5"/>
  <c r="B312" i="5"/>
  <c r="A312" i="5"/>
  <c r="G311" i="5"/>
  <c r="F311" i="5"/>
  <c r="E311" i="5"/>
  <c r="D311" i="5"/>
  <c r="C311" i="5"/>
  <c r="B311" i="5"/>
  <c r="A311" i="5"/>
  <c r="G310" i="5"/>
  <c r="F310" i="5"/>
  <c r="E310" i="5"/>
  <c r="D310" i="5"/>
  <c r="C310" i="5"/>
  <c r="B310" i="5"/>
  <c r="A310" i="5"/>
  <c r="G309" i="5"/>
  <c r="F309" i="5"/>
  <c r="E309" i="5"/>
  <c r="D309" i="5"/>
  <c r="C309" i="5"/>
  <c r="B309" i="5"/>
  <c r="A309" i="5"/>
  <c r="G308" i="5"/>
  <c r="F308" i="5"/>
  <c r="E308" i="5"/>
  <c r="D308" i="5"/>
  <c r="C308" i="5"/>
  <c r="B308" i="5"/>
  <c r="A308" i="5"/>
  <c r="G307" i="5"/>
  <c r="F307" i="5"/>
  <c r="E307" i="5"/>
  <c r="D307" i="5"/>
  <c r="C307" i="5"/>
  <c r="B307" i="5"/>
  <c r="A307" i="5"/>
  <c r="G306" i="5"/>
  <c r="F306" i="5"/>
  <c r="E306" i="5"/>
  <c r="D306" i="5"/>
  <c r="C306" i="5"/>
  <c r="B306" i="5"/>
  <c r="A306" i="5"/>
  <c r="G305" i="5"/>
  <c r="F305" i="5"/>
  <c r="E305" i="5"/>
  <c r="D305" i="5"/>
  <c r="C305" i="5"/>
  <c r="B305" i="5"/>
  <c r="A305" i="5"/>
  <c r="G304" i="5"/>
  <c r="F304" i="5"/>
  <c r="E304" i="5"/>
  <c r="D304" i="5"/>
  <c r="C304" i="5"/>
  <c r="B304" i="5"/>
  <c r="A304" i="5"/>
  <c r="G303" i="5"/>
  <c r="F303" i="5"/>
  <c r="E303" i="5"/>
  <c r="D303" i="5"/>
  <c r="C303" i="5"/>
  <c r="B303" i="5"/>
  <c r="A303" i="5"/>
  <c r="G302" i="5"/>
  <c r="F302" i="5"/>
  <c r="E302" i="5"/>
  <c r="D302" i="5"/>
  <c r="C302" i="5"/>
  <c r="B302" i="5"/>
  <c r="A302" i="5"/>
  <c r="G301" i="5"/>
  <c r="F301" i="5"/>
  <c r="E301" i="5"/>
  <c r="D301" i="5"/>
  <c r="C301" i="5"/>
  <c r="B301" i="5"/>
  <c r="A301" i="5"/>
  <c r="G300" i="5"/>
  <c r="F300" i="5"/>
  <c r="E300" i="5"/>
  <c r="D300" i="5"/>
  <c r="C300" i="5"/>
  <c r="B300" i="5"/>
  <c r="A300" i="5"/>
  <c r="G299" i="5"/>
  <c r="F299" i="5"/>
  <c r="E299" i="5"/>
  <c r="D299" i="5"/>
  <c r="C299" i="5"/>
  <c r="B299" i="5"/>
  <c r="A299" i="5"/>
  <c r="G298" i="5"/>
  <c r="F298" i="5"/>
  <c r="E298" i="5"/>
  <c r="D298" i="5"/>
  <c r="C298" i="5"/>
  <c r="B298" i="5"/>
  <c r="A298" i="5"/>
  <c r="G297" i="5"/>
  <c r="F297" i="5"/>
  <c r="E297" i="5"/>
  <c r="D297" i="5"/>
  <c r="C297" i="5"/>
  <c r="B297" i="5"/>
  <c r="A297" i="5"/>
  <c r="G296" i="5"/>
  <c r="F296" i="5"/>
  <c r="E296" i="5"/>
  <c r="D296" i="5"/>
  <c r="C296" i="5"/>
  <c r="B296" i="5"/>
  <c r="A296" i="5"/>
  <c r="G295" i="5"/>
  <c r="F295" i="5"/>
  <c r="E295" i="5"/>
  <c r="D295" i="5"/>
  <c r="C295" i="5"/>
  <c r="B295" i="5"/>
  <c r="A295" i="5"/>
  <c r="G294" i="5"/>
  <c r="F294" i="5"/>
  <c r="E294" i="5"/>
  <c r="D294" i="5"/>
  <c r="C294" i="5"/>
  <c r="B294" i="5"/>
  <c r="A294" i="5"/>
  <c r="G293" i="5"/>
  <c r="F293" i="5"/>
  <c r="E293" i="5"/>
  <c r="D293" i="5"/>
  <c r="C293" i="5"/>
  <c r="B293" i="5"/>
  <c r="A293" i="5"/>
  <c r="G292" i="5"/>
  <c r="F292" i="5"/>
  <c r="E292" i="5"/>
  <c r="D292" i="5"/>
  <c r="C292" i="5"/>
  <c r="B292" i="5"/>
  <c r="A292" i="5"/>
  <c r="G291" i="5"/>
  <c r="F291" i="5"/>
  <c r="E291" i="5"/>
  <c r="D291" i="5"/>
  <c r="C291" i="5"/>
  <c r="B291" i="5"/>
  <c r="A291" i="5"/>
  <c r="G290" i="5"/>
  <c r="F290" i="5"/>
  <c r="E290" i="5"/>
  <c r="D290" i="5"/>
  <c r="C290" i="5"/>
  <c r="B290" i="5"/>
  <c r="A290" i="5"/>
  <c r="G289" i="5"/>
  <c r="F289" i="5"/>
  <c r="E289" i="5"/>
  <c r="D289" i="5"/>
  <c r="C289" i="5"/>
  <c r="B289" i="5"/>
  <c r="A289" i="5"/>
  <c r="G288" i="5"/>
  <c r="F288" i="5"/>
  <c r="E288" i="5"/>
  <c r="D288" i="5"/>
  <c r="C288" i="5"/>
  <c r="B288" i="5"/>
  <c r="A288" i="5"/>
  <c r="G287" i="5"/>
  <c r="F287" i="5"/>
  <c r="E287" i="5"/>
  <c r="D287" i="5"/>
  <c r="C287" i="5"/>
  <c r="B287" i="5"/>
  <c r="A287" i="5"/>
  <c r="G286" i="5"/>
  <c r="F286" i="5"/>
  <c r="E286" i="5"/>
  <c r="D286" i="5"/>
  <c r="C286" i="5"/>
  <c r="B286" i="5"/>
  <c r="A286" i="5"/>
  <c r="G285" i="5"/>
  <c r="F285" i="5"/>
  <c r="E285" i="5"/>
  <c r="D285" i="5"/>
  <c r="C285" i="5"/>
  <c r="B285" i="5"/>
  <c r="A285" i="5"/>
  <c r="G284" i="5"/>
  <c r="F284" i="5"/>
  <c r="E284" i="5"/>
  <c r="D284" i="5"/>
  <c r="C284" i="5"/>
  <c r="B284" i="5"/>
  <c r="A284" i="5"/>
  <c r="G283" i="5"/>
  <c r="F283" i="5"/>
  <c r="E283" i="5"/>
  <c r="D283" i="5"/>
  <c r="C283" i="5"/>
  <c r="B283" i="5"/>
  <c r="A283" i="5"/>
  <c r="G282" i="5"/>
  <c r="F282" i="5"/>
  <c r="E282" i="5"/>
  <c r="D282" i="5"/>
  <c r="C282" i="5"/>
  <c r="B282" i="5"/>
  <c r="A282" i="5"/>
  <c r="G281" i="5"/>
  <c r="F281" i="5"/>
  <c r="E281" i="5"/>
  <c r="D281" i="5"/>
  <c r="C281" i="5"/>
  <c r="B281" i="5"/>
  <c r="A281" i="5"/>
  <c r="G280" i="5"/>
  <c r="F280" i="5"/>
  <c r="E280" i="5"/>
  <c r="D280" i="5"/>
  <c r="C280" i="5"/>
  <c r="B280" i="5"/>
  <c r="A280" i="5"/>
  <c r="G279" i="5"/>
  <c r="F279" i="5"/>
  <c r="E279" i="5"/>
  <c r="D279" i="5"/>
  <c r="C279" i="5"/>
  <c r="B279" i="5"/>
  <c r="A279" i="5"/>
  <c r="G278" i="5"/>
  <c r="F278" i="5"/>
  <c r="E278" i="5"/>
  <c r="D278" i="5"/>
  <c r="C278" i="5"/>
  <c r="B278" i="5"/>
  <c r="A278" i="5"/>
  <c r="G277" i="5"/>
  <c r="F277" i="5"/>
  <c r="E277" i="5"/>
  <c r="D277" i="5"/>
  <c r="C277" i="5"/>
  <c r="B277" i="5"/>
  <c r="A277" i="5"/>
  <c r="G276" i="5"/>
  <c r="F276" i="5"/>
  <c r="E276" i="5"/>
  <c r="D276" i="5"/>
  <c r="C276" i="5"/>
  <c r="B276" i="5"/>
  <c r="A276" i="5"/>
  <c r="G275" i="5"/>
  <c r="F275" i="5"/>
  <c r="E275" i="5"/>
  <c r="D275" i="5"/>
  <c r="C275" i="5"/>
  <c r="B275" i="5"/>
  <c r="A275" i="5"/>
  <c r="G274" i="5"/>
  <c r="F274" i="5"/>
  <c r="E274" i="5"/>
  <c r="D274" i="5"/>
  <c r="C274" i="5"/>
  <c r="B274" i="5"/>
  <c r="A274" i="5"/>
  <c r="G273" i="5"/>
  <c r="F273" i="5"/>
  <c r="E273" i="5"/>
  <c r="D273" i="5"/>
  <c r="C273" i="5"/>
  <c r="B273" i="5"/>
  <c r="A273" i="5"/>
  <c r="G272" i="5"/>
  <c r="F272" i="5"/>
  <c r="E272" i="5"/>
  <c r="D272" i="5"/>
  <c r="C272" i="5"/>
  <c r="B272" i="5"/>
  <c r="A272" i="5"/>
  <c r="G271" i="5"/>
  <c r="F271" i="5"/>
  <c r="E271" i="5"/>
  <c r="D271" i="5"/>
  <c r="C271" i="5"/>
  <c r="B271" i="5"/>
  <c r="A271" i="5"/>
  <c r="G270" i="5"/>
  <c r="F270" i="5"/>
  <c r="E270" i="5"/>
  <c r="D270" i="5"/>
  <c r="C270" i="5"/>
  <c r="B270" i="5"/>
  <c r="A270" i="5"/>
  <c r="G269" i="5"/>
  <c r="F269" i="5"/>
  <c r="E269" i="5"/>
  <c r="D269" i="5"/>
  <c r="C269" i="5"/>
  <c r="B269" i="5"/>
  <c r="A269" i="5"/>
  <c r="G268" i="5"/>
  <c r="F268" i="5"/>
  <c r="E268" i="5"/>
  <c r="D268" i="5"/>
  <c r="C268" i="5"/>
  <c r="B268" i="5"/>
  <c r="A268" i="5"/>
  <c r="G267" i="5"/>
  <c r="F267" i="5"/>
  <c r="E267" i="5"/>
  <c r="D267" i="5"/>
  <c r="C267" i="5"/>
  <c r="B267" i="5"/>
  <c r="A267" i="5"/>
  <c r="G266" i="5"/>
  <c r="F266" i="5"/>
  <c r="E266" i="5"/>
  <c r="D266" i="5"/>
  <c r="C266" i="5"/>
  <c r="B266" i="5"/>
  <c r="A266" i="5"/>
  <c r="G265" i="5"/>
  <c r="F265" i="5"/>
  <c r="E265" i="5"/>
  <c r="D265" i="5"/>
  <c r="C265" i="5"/>
  <c r="B265" i="5"/>
  <c r="A265" i="5"/>
  <c r="G264" i="5"/>
  <c r="F264" i="5"/>
  <c r="E264" i="5"/>
  <c r="D264" i="5"/>
  <c r="C264" i="5"/>
  <c r="B264" i="5"/>
  <c r="A264" i="5"/>
  <c r="G263" i="5"/>
  <c r="F263" i="5"/>
  <c r="E263" i="5"/>
  <c r="D263" i="5"/>
  <c r="C263" i="5"/>
  <c r="B263" i="5"/>
  <c r="A263" i="5"/>
  <c r="G262" i="5"/>
  <c r="F262" i="5"/>
  <c r="E262" i="5"/>
  <c r="D262" i="5"/>
  <c r="C262" i="5"/>
  <c r="B262" i="5"/>
  <c r="A262" i="5"/>
  <c r="G261" i="5"/>
  <c r="F261" i="5"/>
  <c r="E261" i="5"/>
  <c r="D261" i="5"/>
  <c r="C261" i="5"/>
  <c r="B261" i="5"/>
  <c r="A261" i="5"/>
  <c r="G260" i="5"/>
  <c r="F260" i="5"/>
  <c r="E260" i="5"/>
  <c r="D260" i="5"/>
  <c r="C260" i="5"/>
  <c r="B260" i="5"/>
  <c r="A260" i="5"/>
  <c r="G259" i="5"/>
  <c r="F259" i="5"/>
  <c r="E259" i="5"/>
  <c r="D259" i="5"/>
  <c r="C259" i="5"/>
  <c r="B259" i="5"/>
  <c r="A259" i="5"/>
  <c r="G258" i="5"/>
  <c r="F258" i="5"/>
  <c r="E258" i="5"/>
  <c r="D258" i="5"/>
  <c r="C258" i="5"/>
  <c r="B258" i="5"/>
  <c r="A258" i="5"/>
  <c r="G257" i="5"/>
  <c r="F257" i="5"/>
  <c r="E257" i="5"/>
  <c r="D257" i="5"/>
  <c r="C257" i="5"/>
  <c r="B257" i="5"/>
  <c r="A257" i="5"/>
  <c r="G256" i="5"/>
  <c r="F256" i="5"/>
  <c r="E256" i="5"/>
  <c r="D256" i="5"/>
  <c r="C256" i="5"/>
  <c r="B256" i="5"/>
  <c r="A256" i="5"/>
  <c r="G255" i="5"/>
  <c r="F255" i="5"/>
  <c r="E255" i="5"/>
  <c r="D255" i="5"/>
  <c r="C255" i="5"/>
  <c r="B255" i="5"/>
  <c r="A255" i="5"/>
  <c r="G254" i="5"/>
  <c r="F254" i="5"/>
  <c r="E254" i="5"/>
  <c r="D254" i="5"/>
  <c r="C254" i="5"/>
  <c r="B254" i="5"/>
  <c r="A254" i="5"/>
  <c r="G253" i="5"/>
  <c r="F253" i="5"/>
  <c r="E253" i="5"/>
  <c r="D253" i="5"/>
  <c r="C253" i="5"/>
  <c r="B253" i="5"/>
  <c r="A253" i="5"/>
  <c r="G252" i="5"/>
  <c r="F252" i="5"/>
  <c r="E252" i="5"/>
  <c r="D252" i="5"/>
  <c r="C252" i="5"/>
  <c r="B252" i="5"/>
  <c r="A252" i="5"/>
  <c r="G251" i="5"/>
  <c r="F251" i="5"/>
  <c r="E251" i="5"/>
  <c r="D251" i="5"/>
  <c r="C251" i="5"/>
  <c r="B251" i="5"/>
  <c r="A251" i="5"/>
  <c r="G250" i="5"/>
  <c r="F250" i="5"/>
  <c r="E250" i="5"/>
  <c r="D250" i="5"/>
  <c r="C250" i="5"/>
  <c r="B250" i="5"/>
  <c r="A250" i="5"/>
  <c r="G249" i="5"/>
  <c r="F249" i="5"/>
  <c r="E249" i="5"/>
  <c r="D249" i="5"/>
  <c r="C249" i="5"/>
  <c r="B249" i="5"/>
  <c r="A249" i="5"/>
  <c r="G248" i="5"/>
  <c r="F248" i="5"/>
  <c r="E248" i="5"/>
  <c r="D248" i="5"/>
  <c r="C248" i="5"/>
  <c r="B248" i="5"/>
  <c r="A248" i="5"/>
  <c r="G247" i="5"/>
  <c r="F247" i="5"/>
  <c r="E247" i="5"/>
  <c r="D247" i="5"/>
  <c r="C247" i="5"/>
  <c r="B247" i="5"/>
  <c r="A247" i="5"/>
  <c r="G246" i="5"/>
  <c r="F246" i="5"/>
  <c r="E246" i="5"/>
  <c r="D246" i="5"/>
  <c r="C246" i="5"/>
  <c r="B246" i="5"/>
  <c r="A246" i="5"/>
  <c r="G245" i="5"/>
  <c r="F245" i="5"/>
  <c r="E245" i="5"/>
  <c r="D245" i="5"/>
  <c r="C245" i="5"/>
  <c r="B245" i="5"/>
  <c r="A245" i="5"/>
  <c r="G244" i="5"/>
  <c r="F244" i="5"/>
  <c r="E244" i="5"/>
  <c r="D244" i="5"/>
  <c r="C244" i="5"/>
  <c r="B244" i="5"/>
  <c r="A244" i="5"/>
  <c r="G243" i="5"/>
  <c r="F243" i="5"/>
  <c r="E243" i="5"/>
  <c r="D243" i="5"/>
  <c r="C243" i="5"/>
  <c r="B243" i="5"/>
  <c r="A243" i="5"/>
  <c r="G242" i="5"/>
  <c r="F242" i="5"/>
  <c r="E242" i="5"/>
  <c r="D242" i="5"/>
  <c r="C242" i="5"/>
  <c r="B242" i="5"/>
  <c r="A242" i="5"/>
  <c r="G241" i="5"/>
  <c r="F241" i="5"/>
  <c r="E241" i="5"/>
  <c r="D241" i="5"/>
  <c r="C241" i="5"/>
  <c r="B241" i="5"/>
  <c r="A241" i="5"/>
  <c r="G240" i="5"/>
  <c r="F240" i="5"/>
  <c r="E240" i="5"/>
  <c r="D240" i="5"/>
  <c r="C240" i="5"/>
  <c r="B240" i="5"/>
  <c r="A240" i="5"/>
  <c r="G239" i="5"/>
  <c r="F239" i="5"/>
  <c r="E239" i="5"/>
  <c r="D239" i="5"/>
  <c r="C239" i="5"/>
  <c r="B239" i="5"/>
  <c r="A239" i="5"/>
  <c r="G238" i="5"/>
  <c r="F238" i="5"/>
  <c r="E238" i="5"/>
  <c r="D238" i="5"/>
  <c r="C238" i="5"/>
  <c r="B238" i="5"/>
  <c r="A238" i="5"/>
  <c r="G237" i="5"/>
  <c r="F237" i="5"/>
  <c r="E237" i="5"/>
  <c r="D237" i="5"/>
  <c r="C237" i="5"/>
  <c r="B237" i="5"/>
  <c r="A237" i="5"/>
  <c r="G236" i="5"/>
  <c r="F236" i="5"/>
  <c r="E236" i="5"/>
  <c r="D236" i="5"/>
  <c r="C236" i="5"/>
  <c r="B236" i="5"/>
  <c r="A236" i="5"/>
  <c r="G235" i="5"/>
  <c r="F235" i="5"/>
  <c r="E235" i="5"/>
  <c r="D235" i="5"/>
  <c r="C235" i="5"/>
  <c r="B235" i="5"/>
  <c r="A235" i="5"/>
  <c r="G234" i="5"/>
  <c r="F234" i="5"/>
  <c r="E234" i="5"/>
  <c r="D234" i="5"/>
  <c r="C234" i="5"/>
  <c r="B234" i="5"/>
  <c r="A234" i="5"/>
  <c r="G233" i="5"/>
  <c r="F233" i="5"/>
  <c r="E233" i="5"/>
  <c r="D233" i="5"/>
  <c r="C233" i="5"/>
  <c r="B233" i="5"/>
  <c r="A233" i="5"/>
  <c r="G232" i="5"/>
  <c r="F232" i="5"/>
  <c r="E232" i="5"/>
  <c r="D232" i="5"/>
  <c r="C232" i="5"/>
  <c r="B232" i="5"/>
  <c r="A232" i="5"/>
  <c r="G231" i="5"/>
  <c r="F231" i="5"/>
  <c r="E231" i="5"/>
  <c r="D231" i="5"/>
  <c r="C231" i="5"/>
  <c r="B231" i="5"/>
  <c r="A231" i="5"/>
  <c r="G230" i="5"/>
  <c r="F230" i="5"/>
  <c r="E230" i="5"/>
  <c r="D230" i="5"/>
  <c r="C230" i="5"/>
  <c r="B230" i="5"/>
  <c r="A230" i="5"/>
  <c r="G229" i="5"/>
  <c r="F229" i="5"/>
  <c r="E229" i="5"/>
  <c r="D229" i="5"/>
  <c r="C229" i="5"/>
  <c r="B229" i="5"/>
  <c r="A229" i="5"/>
  <c r="G228" i="5"/>
  <c r="F228" i="5"/>
  <c r="E228" i="5"/>
  <c r="D228" i="5"/>
  <c r="C228" i="5"/>
  <c r="B228" i="5"/>
  <c r="A228" i="5"/>
  <c r="G227" i="5"/>
  <c r="F227" i="5"/>
  <c r="E227" i="5"/>
  <c r="D227" i="5"/>
  <c r="C227" i="5"/>
  <c r="B227" i="5"/>
  <c r="A227" i="5"/>
  <c r="G226" i="5"/>
  <c r="F226" i="5"/>
  <c r="E226" i="5"/>
  <c r="D226" i="5"/>
  <c r="C226" i="5"/>
  <c r="B226" i="5"/>
  <c r="A226" i="5"/>
  <c r="G225" i="5"/>
  <c r="F225" i="5"/>
  <c r="E225" i="5"/>
  <c r="D225" i="5"/>
  <c r="C225" i="5"/>
  <c r="B225" i="5"/>
  <c r="A225" i="5"/>
  <c r="G224" i="5"/>
  <c r="F224" i="5"/>
  <c r="E224" i="5"/>
  <c r="D224" i="5"/>
  <c r="C224" i="5"/>
  <c r="B224" i="5"/>
  <c r="A224" i="5"/>
  <c r="G223" i="5"/>
  <c r="F223" i="5"/>
  <c r="E223" i="5"/>
  <c r="D223" i="5"/>
  <c r="C223" i="5"/>
  <c r="B223" i="5"/>
  <c r="A223" i="5"/>
  <c r="G222" i="5"/>
  <c r="F222" i="5"/>
  <c r="E222" i="5"/>
  <c r="D222" i="5"/>
  <c r="C222" i="5"/>
  <c r="B222" i="5"/>
  <c r="A222" i="5"/>
  <c r="G221" i="5"/>
  <c r="F221" i="5"/>
  <c r="E221" i="5"/>
  <c r="D221" i="5"/>
  <c r="C221" i="5"/>
  <c r="B221" i="5"/>
  <c r="A221" i="5"/>
  <c r="G220" i="5"/>
  <c r="F220" i="5"/>
  <c r="E220" i="5"/>
  <c r="D220" i="5"/>
  <c r="C220" i="5"/>
  <c r="B220" i="5"/>
  <c r="A220" i="5"/>
  <c r="G219" i="5"/>
  <c r="F219" i="5"/>
  <c r="E219" i="5"/>
  <c r="D219" i="5"/>
  <c r="C219" i="5"/>
  <c r="B219" i="5"/>
  <c r="A219" i="5"/>
  <c r="G218" i="5"/>
  <c r="F218" i="5"/>
  <c r="E218" i="5"/>
  <c r="D218" i="5"/>
  <c r="C218" i="5"/>
  <c r="B218" i="5"/>
  <c r="A218" i="5"/>
  <c r="G217" i="5"/>
  <c r="F217" i="5"/>
  <c r="E217" i="5"/>
  <c r="D217" i="5"/>
  <c r="C217" i="5"/>
  <c r="B217" i="5"/>
  <c r="A217" i="5"/>
  <c r="G216" i="5"/>
  <c r="F216" i="5"/>
  <c r="E216" i="5"/>
  <c r="D216" i="5"/>
  <c r="C216" i="5"/>
  <c r="B216" i="5"/>
  <c r="A216" i="5"/>
  <c r="G215" i="5"/>
  <c r="F215" i="5"/>
  <c r="E215" i="5"/>
  <c r="D215" i="5"/>
  <c r="C215" i="5"/>
  <c r="B215" i="5"/>
  <c r="A215" i="5"/>
  <c r="G214" i="5"/>
  <c r="F214" i="5"/>
  <c r="E214" i="5"/>
  <c r="D214" i="5"/>
  <c r="C214" i="5"/>
  <c r="B214" i="5"/>
  <c r="A214" i="5"/>
  <c r="G213" i="5"/>
  <c r="F213" i="5"/>
  <c r="E213" i="5"/>
  <c r="D213" i="5"/>
  <c r="C213" i="5"/>
  <c r="B213" i="5"/>
  <c r="A213" i="5"/>
  <c r="G212" i="5"/>
  <c r="F212" i="5"/>
  <c r="E212" i="5"/>
  <c r="D212" i="5"/>
  <c r="C212" i="5"/>
  <c r="B212" i="5"/>
  <c r="A212" i="5"/>
  <c r="G211" i="5"/>
  <c r="F211" i="5"/>
  <c r="E211" i="5"/>
  <c r="D211" i="5"/>
  <c r="C211" i="5"/>
  <c r="B211" i="5"/>
  <c r="A211" i="5"/>
  <c r="G210" i="5"/>
  <c r="F210" i="5"/>
  <c r="E210" i="5"/>
  <c r="D210" i="5"/>
  <c r="C210" i="5"/>
  <c r="B210" i="5"/>
  <c r="A210" i="5"/>
  <c r="G209" i="5"/>
  <c r="F209" i="5"/>
  <c r="E209" i="5"/>
  <c r="D209" i="5"/>
  <c r="C209" i="5"/>
  <c r="B209" i="5"/>
  <c r="A209" i="5"/>
  <c r="G208" i="5"/>
  <c r="F208" i="5"/>
  <c r="E208" i="5"/>
  <c r="D208" i="5"/>
  <c r="C208" i="5"/>
  <c r="B208" i="5"/>
  <c r="A208" i="5"/>
  <c r="G207" i="5"/>
  <c r="F207" i="5"/>
  <c r="E207" i="5"/>
  <c r="D207" i="5"/>
  <c r="C207" i="5"/>
  <c r="B207" i="5"/>
  <c r="A207" i="5"/>
  <c r="G206" i="5"/>
  <c r="F206" i="5"/>
  <c r="E206" i="5"/>
  <c r="D206" i="5"/>
  <c r="C206" i="5"/>
  <c r="B206" i="5"/>
  <c r="A206" i="5"/>
  <c r="G205" i="5"/>
  <c r="F205" i="5"/>
  <c r="E205" i="5"/>
  <c r="D205" i="5"/>
  <c r="C205" i="5"/>
  <c r="B205" i="5"/>
  <c r="A205" i="5"/>
  <c r="G204" i="5"/>
  <c r="F204" i="5"/>
  <c r="E204" i="5"/>
  <c r="D204" i="5"/>
  <c r="C204" i="5"/>
  <c r="B204" i="5"/>
  <c r="A204" i="5"/>
  <c r="G203" i="5"/>
  <c r="F203" i="5"/>
  <c r="E203" i="5"/>
  <c r="D203" i="5"/>
  <c r="C203" i="5"/>
  <c r="B203" i="5"/>
  <c r="A203" i="5"/>
  <c r="G202" i="5"/>
  <c r="F202" i="5"/>
  <c r="E202" i="5"/>
  <c r="D202" i="5"/>
  <c r="C202" i="5"/>
  <c r="B202" i="5"/>
  <c r="A202" i="5"/>
  <c r="G201" i="5"/>
  <c r="F201" i="5"/>
  <c r="E201" i="5"/>
  <c r="D201" i="5"/>
  <c r="C201" i="5"/>
  <c r="B201" i="5"/>
  <c r="A201" i="5"/>
  <c r="G200" i="5"/>
  <c r="F200" i="5"/>
  <c r="E200" i="5"/>
  <c r="D200" i="5"/>
  <c r="C200" i="5"/>
  <c r="B200" i="5"/>
  <c r="A200" i="5"/>
  <c r="G199" i="5"/>
  <c r="F199" i="5"/>
  <c r="E199" i="5"/>
  <c r="D199" i="5"/>
  <c r="C199" i="5"/>
  <c r="B199" i="5"/>
  <c r="A199" i="5"/>
  <c r="G198" i="5"/>
  <c r="F198" i="5"/>
  <c r="E198" i="5"/>
  <c r="D198" i="5"/>
  <c r="C198" i="5"/>
  <c r="B198" i="5"/>
  <c r="A198" i="5"/>
  <c r="G197" i="5"/>
  <c r="F197" i="5"/>
  <c r="E197" i="5"/>
  <c r="D197" i="5"/>
  <c r="C197" i="5"/>
  <c r="B197" i="5"/>
  <c r="A197" i="5"/>
  <c r="G196" i="5"/>
  <c r="F196" i="5"/>
  <c r="E196" i="5"/>
  <c r="D196" i="5"/>
  <c r="C196" i="5"/>
  <c r="B196" i="5"/>
  <c r="A196" i="5"/>
  <c r="G195" i="5"/>
  <c r="F195" i="5"/>
  <c r="E195" i="5"/>
  <c r="D195" i="5"/>
  <c r="C195" i="5"/>
  <c r="B195" i="5"/>
  <c r="A195" i="5"/>
  <c r="G194" i="5"/>
  <c r="F194" i="5"/>
  <c r="E194" i="5"/>
  <c r="D194" i="5"/>
  <c r="C194" i="5"/>
  <c r="B194" i="5"/>
  <c r="A194" i="5"/>
  <c r="G193" i="5"/>
  <c r="F193" i="5"/>
  <c r="E193" i="5"/>
  <c r="D193" i="5"/>
  <c r="C193" i="5"/>
  <c r="B193" i="5"/>
  <c r="A193" i="5"/>
  <c r="G192" i="5"/>
  <c r="F192" i="5"/>
  <c r="E192" i="5"/>
  <c r="D192" i="5"/>
  <c r="C192" i="5"/>
  <c r="B192" i="5"/>
  <c r="A192" i="5"/>
  <c r="G191" i="5"/>
  <c r="F191" i="5"/>
  <c r="E191" i="5"/>
  <c r="D191" i="5"/>
  <c r="C191" i="5"/>
  <c r="B191" i="5"/>
  <c r="A191" i="5"/>
  <c r="G190" i="5"/>
  <c r="F190" i="5"/>
  <c r="E190" i="5"/>
  <c r="D190" i="5"/>
  <c r="C190" i="5"/>
  <c r="B190" i="5"/>
  <c r="A190" i="5"/>
  <c r="G189" i="5"/>
  <c r="F189" i="5"/>
  <c r="E189" i="5"/>
  <c r="D189" i="5"/>
  <c r="C189" i="5"/>
  <c r="B189" i="5"/>
  <c r="A189" i="5"/>
  <c r="G188" i="5"/>
  <c r="F188" i="5"/>
  <c r="E188" i="5"/>
  <c r="D188" i="5"/>
  <c r="C188" i="5"/>
  <c r="B188" i="5"/>
  <c r="A188" i="5"/>
  <c r="G187" i="5"/>
  <c r="F187" i="5"/>
  <c r="E187" i="5"/>
  <c r="D187" i="5"/>
  <c r="C187" i="5"/>
  <c r="B187" i="5"/>
  <c r="A187" i="5"/>
  <c r="G186" i="5"/>
  <c r="F186" i="5"/>
  <c r="E186" i="5"/>
  <c r="D186" i="5"/>
  <c r="C186" i="5"/>
  <c r="B186" i="5"/>
  <c r="A186" i="5"/>
  <c r="G185" i="5"/>
  <c r="F185" i="5"/>
  <c r="E185" i="5"/>
  <c r="D185" i="5"/>
  <c r="C185" i="5"/>
  <c r="B185" i="5"/>
  <c r="A185" i="5"/>
  <c r="G184" i="5"/>
  <c r="F184" i="5"/>
  <c r="E184" i="5"/>
  <c r="D184" i="5"/>
  <c r="C184" i="5"/>
  <c r="B184" i="5"/>
  <c r="A184" i="5"/>
  <c r="G183" i="5"/>
  <c r="F183" i="5"/>
  <c r="E183" i="5"/>
  <c r="D183" i="5"/>
  <c r="C183" i="5"/>
  <c r="B183" i="5"/>
  <c r="A183" i="5"/>
  <c r="G182" i="5"/>
  <c r="F182" i="5"/>
  <c r="E182" i="5"/>
  <c r="D182" i="5"/>
  <c r="C182" i="5"/>
  <c r="B182" i="5"/>
  <c r="A182" i="5"/>
  <c r="G181" i="5"/>
  <c r="F181" i="5"/>
  <c r="E181" i="5"/>
  <c r="D181" i="5"/>
  <c r="C181" i="5"/>
  <c r="B181" i="5"/>
  <c r="A181" i="5"/>
  <c r="G180" i="5"/>
  <c r="F180" i="5"/>
  <c r="E180" i="5"/>
  <c r="D180" i="5"/>
  <c r="C180" i="5"/>
  <c r="B180" i="5"/>
  <c r="A180" i="5"/>
  <c r="G179" i="5"/>
  <c r="F179" i="5"/>
  <c r="E179" i="5"/>
  <c r="D179" i="5"/>
  <c r="C179" i="5"/>
  <c r="B179" i="5"/>
  <c r="A179" i="5"/>
  <c r="G178" i="5"/>
  <c r="F178" i="5"/>
  <c r="E178" i="5"/>
  <c r="D178" i="5"/>
  <c r="C178" i="5"/>
  <c r="B178" i="5"/>
  <c r="A178" i="5"/>
  <c r="G177" i="5"/>
  <c r="F177" i="5"/>
  <c r="E177" i="5"/>
  <c r="D177" i="5"/>
  <c r="C177" i="5"/>
  <c r="B177" i="5"/>
  <c r="A177" i="5"/>
  <c r="G176" i="5"/>
  <c r="F176" i="5"/>
  <c r="E176" i="5"/>
  <c r="D176" i="5"/>
  <c r="C176" i="5"/>
  <c r="B176" i="5"/>
  <c r="A176" i="5"/>
  <c r="G175" i="5"/>
  <c r="F175" i="5"/>
  <c r="E175" i="5"/>
  <c r="D175" i="5"/>
  <c r="C175" i="5"/>
  <c r="B175" i="5"/>
  <c r="A175" i="5"/>
  <c r="G174" i="5"/>
  <c r="F174" i="5"/>
  <c r="E174" i="5"/>
  <c r="D174" i="5"/>
  <c r="C174" i="5"/>
  <c r="B174" i="5"/>
  <c r="A174" i="5"/>
  <c r="G173" i="5"/>
  <c r="F173" i="5"/>
  <c r="E173" i="5"/>
  <c r="D173" i="5"/>
  <c r="C173" i="5"/>
  <c r="B173" i="5"/>
  <c r="A173" i="5"/>
  <c r="G172" i="5"/>
  <c r="F172" i="5"/>
  <c r="E172" i="5"/>
  <c r="D172" i="5"/>
  <c r="C172" i="5"/>
  <c r="B172" i="5"/>
  <c r="A172" i="5"/>
  <c r="G171" i="5"/>
  <c r="F171" i="5"/>
  <c r="E171" i="5"/>
  <c r="D171" i="5"/>
  <c r="C171" i="5"/>
  <c r="B171" i="5"/>
  <c r="A171" i="5"/>
  <c r="G170" i="5"/>
  <c r="F170" i="5"/>
  <c r="E170" i="5"/>
  <c r="D170" i="5"/>
  <c r="C170" i="5"/>
  <c r="B170" i="5"/>
  <c r="A170" i="5"/>
  <c r="G169" i="5"/>
  <c r="F169" i="5"/>
  <c r="E169" i="5"/>
  <c r="D169" i="5"/>
  <c r="C169" i="5"/>
  <c r="B169" i="5"/>
  <c r="A169" i="5"/>
  <c r="G168" i="5"/>
  <c r="F168" i="5"/>
  <c r="E168" i="5"/>
  <c r="D168" i="5"/>
  <c r="C168" i="5"/>
  <c r="B168" i="5"/>
  <c r="A168" i="5"/>
  <c r="G167" i="5"/>
  <c r="F167" i="5"/>
  <c r="E167" i="5"/>
  <c r="D167" i="5"/>
  <c r="C167" i="5"/>
  <c r="B167" i="5"/>
  <c r="A167" i="5"/>
  <c r="G166" i="5"/>
  <c r="F166" i="5"/>
  <c r="E166" i="5"/>
  <c r="D166" i="5"/>
  <c r="C166" i="5"/>
  <c r="B166" i="5"/>
  <c r="A166" i="5"/>
  <c r="G165" i="5"/>
  <c r="F165" i="5"/>
  <c r="E165" i="5"/>
  <c r="D165" i="5"/>
  <c r="C165" i="5"/>
  <c r="B165" i="5"/>
  <c r="A165" i="5"/>
  <c r="G164" i="5"/>
  <c r="F164" i="5"/>
  <c r="E164" i="5"/>
  <c r="D164" i="5"/>
  <c r="C164" i="5"/>
  <c r="B164" i="5"/>
  <c r="A164" i="5"/>
  <c r="G163" i="5"/>
  <c r="F163" i="5"/>
  <c r="E163" i="5"/>
  <c r="D163" i="5"/>
  <c r="C163" i="5"/>
  <c r="B163" i="5"/>
  <c r="A163" i="5"/>
  <c r="G162" i="5"/>
  <c r="F162" i="5"/>
  <c r="E162" i="5"/>
  <c r="D162" i="5"/>
  <c r="C162" i="5"/>
  <c r="B162" i="5"/>
  <c r="A162" i="5"/>
  <c r="G161" i="5"/>
  <c r="F161" i="5"/>
  <c r="E161" i="5"/>
  <c r="D161" i="5"/>
  <c r="C161" i="5"/>
  <c r="B161" i="5"/>
  <c r="A161" i="5"/>
  <c r="G160" i="5"/>
  <c r="F160" i="5"/>
  <c r="E160" i="5"/>
  <c r="D160" i="5"/>
  <c r="C160" i="5"/>
  <c r="B160" i="5"/>
  <c r="A160" i="5"/>
  <c r="G159" i="5"/>
  <c r="F159" i="5"/>
  <c r="E159" i="5"/>
  <c r="D159" i="5"/>
  <c r="C159" i="5"/>
  <c r="B159" i="5"/>
  <c r="A159" i="5"/>
  <c r="G158" i="5"/>
  <c r="F158" i="5"/>
  <c r="E158" i="5"/>
  <c r="D158" i="5"/>
  <c r="C158" i="5"/>
  <c r="B158" i="5"/>
  <c r="A158" i="5"/>
  <c r="G157" i="5"/>
  <c r="F157" i="5"/>
  <c r="E157" i="5"/>
  <c r="D157" i="5"/>
  <c r="C157" i="5"/>
  <c r="B157" i="5"/>
  <c r="A157" i="5"/>
  <c r="G156" i="5"/>
  <c r="F156" i="5"/>
  <c r="E156" i="5"/>
  <c r="D156" i="5"/>
  <c r="C156" i="5"/>
  <c r="B156" i="5"/>
  <c r="A156" i="5"/>
  <c r="G155" i="5"/>
  <c r="F155" i="5"/>
  <c r="E155" i="5"/>
  <c r="D155" i="5"/>
  <c r="C155" i="5"/>
  <c r="B155" i="5"/>
  <c r="A155" i="5"/>
  <c r="G154" i="5"/>
  <c r="F154" i="5"/>
  <c r="E154" i="5"/>
  <c r="D154" i="5"/>
  <c r="C154" i="5"/>
  <c r="B154" i="5"/>
  <c r="A154" i="5"/>
  <c r="G153" i="5"/>
  <c r="F153" i="5"/>
  <c r="E153" i="5"/>
  <c r="D153" i="5"/>
  <c r="C153" i="5"/>
  <c r="B153" i="5"/>
  <c r="A153" i="5"/>
  <c r="G152" i="5"/>
  <c r="F152" i="5"/>
  <c r="E152" i="5"/>
  <c r="D152" i="5"/>
  <c r="C152" i="5"/>
  <c r="B152" i="5"/>
  <c r="A152" i="5"/>
  <c r="G151" i="5"/>
  <c r="F151" i="5"/>
  <c r="E151" i="5"/>
  <c r="D151" i="5"/>
  <c r="C151" i="5"/>
  <c r="B151" i="5"/>
  <c r="A151" i="5"/>
  <c r="G150" i="5"/>
  <c r="F150" i="5"/>
  <c r="E150" i="5"/>
  <c r="D150" i="5"/>
  <c r="C150" i="5"/>
  <c r="B150" i="5"/>
  <c r="A150" i="5"/>
  <c r="G149" i="5"/>
  <c r="F149" i="5"/>
  <c r="E149" i="5"/>
  <c r="D149" i="5"/>
  <c r="C149" i="5"/>
  <c r="B149" i="5"/>
  <c r="A149" i="5"/>
  <c r="G148" i="5"/>
  <c r="F148" i="5"/>
  <c r="E148" i="5"/>
  <c r="D148" i="5"/>
  <c r="C148" i="5"/>
  <c r="B148" i="5"/>
  <c r="A148" i="5"/>
  <c r="G147" i="5"/>
  <c r="F147" i="5"/>
  <c r="E147" i="5"/>
  <c r="D147" i="5"/>
  <c r="C147" i="5"/>
  <c r="B147" i="5"/>
  <c r="A147" i="5"/>
  <c r="G146" i="5"/>
  <c r="F146" i="5"/>
  <c r="E146" i="5"/>
  <c r="D146" i="5"/>
  <c r="C146" i="5"/>
  <c r="B146" i="5"/>
  <c r="A146" i="5"/>
  <c r="G145" i="5"/>
  <c r="F145" i="5"/>
  <c r="E145" i="5"/>
  <c r="D145" i="5"/>
  <c r="C145" i="5"/>
  <c r="B145" i="5"/>
  <c r="A145" i="5"/>
  <c r="G144" i="5"/>
  <c r="F144" i="5"/>
  <c r="E144" i="5"/>
  <c r="D144" i="5"/>
  <c r="C144" i="5"/>
  <c r="B144" i="5"/>
  <c r="A144" i="5"/>
  <c r="G143" i="5"/>
  <c r="F143" i="5"/>
  <c r="E143" i="5"/>
  <c r="D143" i="5"/>
  <c r="C143" i="5"/>
  <c r="B143" i="5"/>
  <c r="A143" i="5"/>
  <c r="G142" i="5"/>
  <c r="F142" i="5"/>
  <c r="E142" i="5"/>
  <c r="D142" i="5"/>
  <c r="C142" i="5"/>
  <c r="B142" i="5"/>
  <c r="A142" i="5"/>
  <c r="G141" i="5"/>
  <c r="F141" i="5"/>
  <c r="E141" i="5"/>
  <c r="D141" i="5"/>
  <c r="C141" i="5"/>
  <c r="B141" i="5"/>
  <c r="A141" i="5"/>
  <c r="G140" i="5"/>
  <c r="F140" i="5"/>
  <c r="E140" i="5"/>
  <c r="D140" i="5"/>
  <c r="C140" i="5"/>
  <c r="B140" i="5"/>
  <c r="A140" i="5"/>
  <c r="G139" i="5"/>
  <c r="F139" i="5"/>
  <c r="E139" i="5"/>
  <c r="D139" i="5"/>
  <c r="C139" i="5"/>
  <c r="B139" i="5"/>
  <c r="A139" i="5"/>
  <c r="G138" i="5"/>
  <c r="F138" i="5"/>
  <c r="E138" i="5"/>
  <c r="D138" i="5"/>
  <c r="C138" i="5"/>
  <c r="B138" i="5"/>
  <c r="A138" i="5"/>
  <c r="G137" i="5"/>
  <c r="F137" i="5"/>
  <c r="E137" i="5"/>
  <c r="D137" i="5"/>
  <c r="C137" i="5"/>
  <c r="B137" i="5"/>
  <c r="A137" i="5"/>
  <c r="G136" i="5"/>
  <c r="F136" i="5"/>
  <c r="E136" i="5"/>
  <c r="D136" i="5"/>
  <c r="C136" i="5"/>
  <c r="B136" i="5"/>
  <c r="A136" i="5"/>
  <c r="G135" i="5"/>
  <c r="F135" i="5"/>
  <c r="E135" i="5"/>
  <c r="D135" i="5"/>
  <c r="C135" i="5"/>
  <c r="B135" i="5"/>
  <c r="A135" i="5"/>
  <c r="G134" i="5"/>
  <c r="F134" i="5"/>
  <c r="E134" i="5"/>
  <c r="D134" i="5"/>
  <c r="C134" i="5"/>
  <c r="B134" i="5"/>
  <c r="A134" i="5"/>
  <c r="G133" i="5"/>
  <c r="F133" i="5"/>
  <c r="E133" i="5"/>
  <c r="D133" i="5"/>
  <c r="C133" i="5"/>
  <c r="B133" i="5"/>
  <c r="A133" i="5"/>
  <c r="G132" i="5"/>
  <c r="F132" i="5"/>
  <c r="E132" i="5"/>
  <c r="D132" i="5"/>
  <c r="C132" i="5"/>
  <c r="B132" i="5"/>
  <c r="A132" i="5"/>
  <c r="G131" i="5"/>
  <c r="F131" i="5"/>
  <c r="E131" i="5"/>
  <c r="D131" i="5"/>
  <c r="C131" i="5"/>
  <c r="B131" i="5"/>
  <c r="A131" i="5"/>
  <c r="G130" i="5"/>
  <c r="F130" i="5"/>
  <c r="E130" i="5"/>
  <c r="D130" i="5"/>
  <c r="C130" i="5"/>
  <c r="B130" i="5"/>
  <c r="A130" i="5"/>
  <c r="G129" i="5"/>
  <c r="F129" i="5"/>
  <c r="E129" i="5"/>
  <c r="D129" i="5"/>
  <c r="C129" i="5"/>
  <c r="B129" i="5"/>
  <c r="A129" i="5"/>
  <c r="G128" i="5"/>
  <c r="F128" i="5"/>
  <c r="E128" i="5"/>
  <c r="D128" i="5"/>
  <c r="C128" i="5"/>
  <c r="B128" i="5"/>
  <c r="A128" i="5"/>
  <c r="G127" i="5"/>
  <c r="F127" i="5"/>
  <c r="E127" i="5"/>
  <c r="D127" i="5"/>
  <c r="C127" i="5"/>
  <c r="B127" i="5"/>
  <c r="A127" i="5"/>
  <c r="G126" i="5"/>
  <c r="F126" i="5"/>
  <c r="E126" i="5"/>
  <c r="D126" i="5"/>
  <c r="C126" i="5"/>
  <c r="B126" i="5"/>
  <c r="A126" i="5"/>
  <c r="G125" i="5"/>
  <c r="F125" i="5"/>
  <c r="E125" i="5"/>
  <c r="D125" i="5"/>
  <c r="C125" i="5"/>
  <c r="B125" i="5"/>
  <c r="A125" i="5"/>
  <c r="G124" i="5"/>
  <c r="F124" i="5"/>
  <c r="E124" i="5"/>
  <c r="D124" i="5"/>
  <c r="C124" i="5"/>
  <c r="B124" i="5"/>
  <c r="A124" i="5"/>
  <c r="G123" i="5"/>
  <c r="F123" i="5"/>
  <c r="E123" i="5"/>
  <c r="D123" i="5"/>
  <c r="C123" i="5"/>
  <c r="B123" i="5"/>
  <c r="A123" i="5"/>
  <c r="G122" i="5"/>
  <c r="F122" i="5"/>
  <c r="E122" i="5"/>
  <c r="D122" i="5"/>
  <c r="C122" i="5"/>
  <c r="B122" i="5"/>
  <c r="A122" i="5"/>
  <c r="G121" i="5"/>
  <c r="F121" i="5"/>
  <c r="E121" i="5"/>
  <c r="D121" i="5"/>
  <c r="C121" i="5"/>
  <c r="B121" i="5"/>
  <c r="A121" i="5"/>
  <c r="G120" i="5"/>
  <c r="F120" i="5"/>
  <c r="E120" i="5"/>
  <c r="D120" i="5"/>
  <c r="C120" i="5"/>
  <c r="B120" i="5"/>
  <c r="A120" i="5"/>
  <c r="G119" i="5"/>
  <c r="F119" i="5"/>
  <c r="E119" i="5"/>
  <c r="D119" i="5"/>
  <c r="C119" i="5"/>
  <c r="B119" i="5"/>
  <c r="A119" i="5"/>
  <c r="G118" i="5"/>
  <c r="F118" i="5"/>
  <c r="E118" i="5"/>
  <c r="D118" i="5"/>
  <c r="C118" i="5"/>
  <c r="B118" i="5"/>
  <c r="A118" i="5"/>
  <c r="G117" i="5"/>
  <c r="F117" i="5"/>
  <c r="E117" i="5"/>
  <c r="D117" i="5"/>
  <c r="C117" i="5"/>
  <c r="B117" i="5"/>
  <c r="A117" i="5"/>
  <c r="G116" i="5"/>
  <c r="F116" i="5"/>
  <c r="E116" i="5"/>
  <c r="D116" i="5"/>
  <c r="C116" i="5"/>
  <c r="B116" i="5"/>
  <c r="A116" i="5"/>
  <c r="G115" i="5"/>
  <c r="F115" i="5"/>
  <c r="E115" i="5"/>
  <c r="D115" i="5"/>
  <c r="C115" i="5"/>
  <c r="B115" i="5"/>
  <c r="A115" i="5"/>
  <c r="G114" i="5"/>
  <c r="F114" i="5"/>
  <c r="E114" i="5"/>
  <c r="D114" i="5"/>
  <c r="C114" i="5"/>
  <c r="B114" i="5"/>
  <c r="A114" i="5"/>
  <c r="G113" i="5"/>
  <c r="F113" i="5"/>
  <c r="E113" i="5"/>
  <c r="D113" i="5"/>
  <c r="C113" i="5"/>
  <c r="B113" i="5"/>
  <c r="A113" i="5"/>
  <c r="G112" i="5"/>
  <c r="F112" i="5"/>
  <c r="E112" i="5"/>
  <c r="D112" i="5"/>
  <c r="C112" i="5"/>
  <c r="B112" i="5"/>
  <c r="A112" i="5"/>
  <c r="G111" i="5"/>
  <c r="F111" i="5"/>
  <c r="E111" i="5"/>
  <c r="D111" i="5"/>
  <c r="C111" i="5"/>
  <c r="B111" i="5"/>
  <c r="A111" i="5"/>
  <c r="G110" i="5"/>
  <c r="F110" i="5"/>
  <c r="E110" i="5"/>
  <c r="D110" i="5"/>
  <c r="C110" i="5"/>
  <c r="B110" i="5"/>
  <c r="A110" i="5"/>
  <c r="G109" i="5"/>
  <c r="F109" i="5"/>
  <c r="E109" i="5"/>
  <c r="D109" i="5"/>
  <c r="C109" i="5"/>
  <c r="B109" i="5"/>
  <c r="A109" i="5"/>
  <c r="G108" i="5"/>
  <c r="F108" i="5"/>
  <c r="E108" i="5"/>
  <c r="D108" i="5"/>
  <c r="C108" i="5"/>
  <c r="B108" i="5"/>
  <c r="A108" i="5"/>
  <c r="G107" i="5"/>
  <c r="F107" i="5"/>
  <c r="E107" i="5"/>
  <c r="D107" i="5"/>
  <c r="C107" i="5"/>
  <c r="B107" i="5"/>
  <c r="A107" i="5"/>
  <c r="G106" i="5"/>
  <c r="F106" i="5"/>
  <c r="E106" i="5"/>
  <c r="D106" i="5"/>
  <c r="C106" i="5"/>
  <c r="B106" i="5"/>
  <c r="A106" i="5"/>
  <c r="G105" i="5"/>
  <c r="F105" i="5"/>
  <c r="E105" i="5"/>
  <c r="D105" i="5"/>
  <c r="C105" i="5"/>
  <c r="B105" i="5"/>
  <c r="A105" i="5"/>
  <c r="G104" i="5"/>
  <c r="F104" i="5"/>
  <c r="E104" i="5"/>
  <c r="D104" i="5"/>
  <c r="C104" i="5"/>
  <c r="B104" i="5"/>
  <c r="A104" i="5"/>
  <c r="G103" i="5"/>
  <c r="F103" i="5"/>
  <c r="E103" i="5"/>
  <c r="D103" i="5"/>
  <c r="C103" i="5"/>
  <c r="B103" i="5"/>
  <c r="A103" i="5"/>
  <c r="G102" i="5"/>
  <c r="F102" i="5"/>
  <c r="E102" i="5"/>
  <c r="D102" i="5"/>
  <c r="C102" i="5"/>
  <c r="B102" i="5"/>
  <c r="A102" i="5"/>
  <c r="G101" i="5"/>
  <c r="F101" i="5"/>
  <c r="E101" i="5"/>
  <c r="D101" i="5"/>
  <c r="C101" i="5"/>
  <c r="B101" i="5"/>
  <c r="A101" i="5"/>
  <c r="G100" i="5"/>
  <c r="F100" i="5"/>
  <c r="E100" i="5"/>
  <c r="D100" i="5"/>
  <c r="C100" i="5"/>
  <c r="B100" i="5"/>
  <c r="A100" i="5"/>
  <c r="G99" i="5"/>
  <c r="F99" i="5"/>
  <c r="E99" i="5"/>
  <c r="D99" i="5"/>
  <c r="C99" i="5"/>
  <c r="B99" i="5"/>
  <c r="A99" i="5"/>
  <c r="G98" i="5"/>
  <c r="F98" i="5"/>
  <c r="E98" i="5"/>
  <c r="D98" i="5"/>
  <c r="C98" i="5"/>
  <c r="B98" i="5"/>
  <c r="A98" i="5"/>
  <c r="G97" i="5"/>
  <c r="F97" i="5"/>
  <c r="E97" i="5"/>
  <c r="D97" i="5"/>
  <c r="C97" i="5"/>
  <c r="B97" i="5"/>
  <c r="A97" i="5"/>
  <c r="G96" i="5"/>
  <c r="F96" i="5"/>
  <c r="E96" i="5"/>
  <c r="D96" i="5"/>
  <c r="C96" i="5"/>
  <c r="B96" i="5"/>
  <c r="A96" i="5"/>
  <c r="G95" i="5"/>
  <c r="F95" i="5"/>
  <c r="E95" i="5"/>
  <c r="D95" i="5"/>
  <c r="C95" i="5"/>
  <c r="B95" i="5"/>
  <c r="A95" i="5"/>
  <c r="G94" i="5"/>
  <c r="F94" i="5"/>
  <c r="E94" i="5"/>
  <c r="D94" i="5"/>
  <c r="C94" i="5"/>
  <c r="B94" i="5"/>
  <c r="A94" i="5"/>
  <c r="G93" i="5"/>
  <c r="F93" i="5"/>
  <c r="E93" i="5"/>
  <c r="D93" i="5"/>
  <c r="C93" i="5"/>
  <c r="B93" i="5"/>
  <c r="A93" i="5"/>
  <c r="G92" i="5"/>
  <c r="F92" i="5"/>
  <c r="E92" i="5"/>
  <c r="D92" i="5"/>
  <c r="C92" i="5"/>
  <c r="B92" i="5"/>
  <c r="A92" i="5"/>
  <c r="G91" i="5"/>
  <c r="F91" i="5"/>
  <c r="E91" i="5"/>
  <c r="D91" i="5"/>
  <c r="C91" i="5"/>
  <c r="B91" i="5"/>
  <c r="A91" i="5"/>
  <c r="G90" i="5"/>
  <c r="F90" i="5"/>
  <c r="E90" i="5"/>
  <c r="D90" i="5"/>
  <c r="C90" i="5"/>
  <c r="B90" i="5"/>
  <c r="A90" i="5"/>
  <c r="G89" i="5"/>
  <c r="F89" i="5"/>
  <c r="E89" i="5"/>
  <c r="D89" i="5"/>
  <c r="C89" i="5"/>
  <c r="B89" i="5"/>
  <c r="A89" i="5"/>
  <c r="G88" i="5"/>
  <c r="F88" i="5"/>
  <c r="E88" i="5"/>
  <c r="D88" i="5"/>
  <c r="C88" i="5"/>
  <c r="B88" i="5"/>
  <c r="A88" i="5"/>
  <c r="G87" i="5"/>
  <c r="F87" i="5"/>
  <c r="E87" i="5"/>
  <c r="D87" i="5"/>
  <c r="C87" i="5"/>
  <c r="B87" i="5"/>
  <c r="A87" i="5"/>
  <c r="G86" i="5"/>
  <c r="F86" i="5"/>
  <c r="E86" i="5"/>
  <c r="D86" i="5"/>
  <c r="C86" i="5"/>
  <c r="B86" i="5"/>
  <c r="A86" i="5"/>
  <c r="G85" i="5"/>
  <c r="F85" i="5"/>
  <c r="E85" i="5"/>
  <c r="D85" i="5"/>
  <c r="C85" i="5"/>
  <c r="B85" i="5"/>
  <c r="A85" i="5"/>
  <c r="G84" i="5"/>
  <c r="F84" i="5"/>
  <c r="E84" i="5"/>
  <c r="D84" i="5"/>
  <c r="C84" i="5"/>
  <c r="B84" i="5"/>
  <c r="A84" i="5"/>
  <c r="G83" i="5"/>
  <c r="F83" i="5"/>
  <c r="E83" i="5"/>
  <c r="D83" i="5"/>
  <c r="C83" i="5"/>
  <c r="B83" i="5"/>
  <c r="A83" i="5"/>
  <c r="G82" i="5"/>
  <c r="F82" i="5"/>
  <c r="E82" i="5"/>
  <c r="D82" i="5"/>
  <c r="C82" i="5"/>
  <c r="B82" i="5"/>
  <c r="A82" i="5"/>
  <c r="G81" i="5"/>
  <c r="F81" i="5"/>
  <c r="E81" i="5"/>
  <c r="D81" i="5"/>
  <c r="C81" i="5"/>
  <c r="B81" i="5"/>
  <c r="A81" i="5"/>
  <c r="G80" i="5"/>
  <c r="F80" i="5"/>
  <c r="E80" i="5"/>
  <c r="D80" i="5"/>
  <c r="C80" i="5"/>
  <c r="B80" i="5"/>
  <c r="A80" i="5"/>
  <c r="G79" i="5"/>
  <c r="F79" i="5"/>
  <c r="E79" i="5"/>
  <c r="D79" i="5"/>
  <c r="C79" i="5"/>
  <c r="B79" i="5"/>
  <c r="A79" i="5"/>
  <c r="G78" i="5"/>
  <c r="F78" i="5"/>
  <c r="E78" i="5"/>
  <c r="D78" i="5"/>
  <c r="C78" i="5"/>
  <c r="B78" i="5"/>
  <c r="A78" i="5"/>
  <c r="G77" i="5"/>
  <c r="F77" i="5"/>
  <c r="E77" i="5"/>
  <c r="D77" i="5"/>
  <c r="C77" i="5"/>
  <c r="B77" i="5"/>
  <c r="A77" i="5"/>
  <c r="G76" i="5"/>
  <c r="F76" i="5"/>
  <c r="E76" i="5"/>
  <c r="D76" i="5"/>
  <c r="C76" i="5"/>
  <c r="B76" i="5"/>
  <c r="A76" i="5"/>
  <c r="G75" i="5"/>
  <c r="F75" i="5"/>
  <c r="E75" i="5"/>
  <c r="D75" i="5"/>
  <c r="C75" i="5"/>
  <c r="B75" i="5"/>
  <c r="A75" i="5"/>
  <c r="G74" i="5"/>
  <c r="F74" i="5"/>
  <c r="E74" i="5"/>
  <c r="D74" i="5"/>
  <c r="C74" i="5"/>
  <c r="B74" i="5"/>
  <c r="A74" i="5"/>
  <c r="G73" i="5"/>
  <c r="F73" i="5"/>
  <c r="E73" i="5"/>
  <c r="D73" i="5"/>
  <c r="C73" i="5"/>
  <c r="B73" i="5"/>
  <c r="A73" i="5"/>
  <c r="G72" i="5"/>
  <c r="F72" i="5"/>
  <c r="E72" i="5"/>
  <c r="D72" i="5"/>
  <c r="C72" i="5"/>
  <c r="B72" i="5"/>
  <c r="A72" i="5"/>
  <c r="G71" i="5"/>
  <c r="F71" i="5"/>
  <c r="E71" i="5"/>
  <c r="D71" i="5"/>
  <c r="C71" i="5"/>
  <c r="B71" i="5"/>
  <c r="A71" i="5"/>
  <c r="G70" i="5"/>
  <c r="F70" i="5"/>
  <c r="E70" i="5"/>
  <c r="D70" i="5"/>
  <c r="C70" i="5"/>
  <c r="B70" i="5"/>
  <c r="A70" i="5"/>
  <c r="G69" i="5"/>
  <c r="F69" i="5"/>
  <c r="E69" i="5"/>
  <c r="D69" i="5"/>
  <c r="C69" i="5"/>
  <c r="B69" i="5"/>
  <c r="A69" i="5"/>
  <c r="G68" i="5"/>
  <c r="F68" i="5"/>
  <c r="E68" i="5"/>
  <c r="D68" i="5"/>
  <c r="C68" i="5"/>
  <c r="B68" i="5"/>
  <c r="A68" i="5"/>
  <c r="G67" i="5"/>
  <c r="F67" i="5"/>
  <c r="E67" i="5"/>
  <c r="D67" i="5"/>
  <c r="C67" i="5"/>
  <c r="B67" i="5"/>
  <c r="A67" i="5"/>
  <c r="G66" i="5"/>
  <c r="F66" i="5"/>
  <c r="E66" i="5"/>
  <c r="D66" i="5"/>
  <c r="C66" i="5"/>
  <c r="B66" i="5"/>
  <c r="A66" i="5"/>
  <c r="G65" i="5"/>
  <c r="F65" i="5"/>
  <c r="E65" i="5"/>
  <c r="D65" i="5"/>
  <c r="C65" i="5"/>
  <c r="B65" i="5"/>
  <c r="A65" i="5"/>
  <c r="G64" i="5"/>
  <c r="F64" i="5"/>
  <c r="E64" i="5"/>
  <c r="D64" i="5"/>
  <c r="C64" i="5"/>
  <c r="B64" i="5"/>
  <c r="A64" i="5"/>
  <c r="G63" i="5"/>
  <c r="F63" i="5"/>
  <c r="E63" i="5"/>
  <c r="D63" i="5"/>
  <c r="C63" i="5"/>
  <c r="B63" i="5"/>
  <c r="A63" i="5"/>
  <c r="G62" i="5"/>
  <c r="F62" i="5"/>
  <c r="E62" i="5"/>
  <c r="D62" i="5"/>
  <c r="C62" i="5"/>
  <c r="B62" i="5"/>
  <c r="A62" i="5"/>
  <c r="G61" i="5"/>
  <c r="F61" i="5"/>
  <c r="E61" i="5"/>
  <c r="D61" i="5"/>
  <c r="C61" i="5"/>
  <c r="B61" i="5"/>
  <c r="A61" i="5"/>
  <c r="G60" i="5"/>
  <c r="F60" i="5"/>
  <c r="E60" i="5"/>
  <c r="D60" i="5"/>
  <c r="C60" i="5"/>
  <c r="B60" i="5"/>
  <c r="A60" i="5"/>
  <c r="G59" i="5"/>
  <c r="F59" i="5"/>
  <c r="E59" i="5"/>
  <c r="D59" i="5"/>
  <c r="C59" i="5"/>
  <c r="B59" i="5"/>
  <c r="A59" i="5"/>
  <c r="G58" i="5"/>
  <c r="F58" i="5"/>
  <c r="E58" i="5"/>
  <c r="D58" i="5"/>
  <c r="C58" i="5"/>
  <c r="B58" i="5"/>
  <c r="A58" i="5"/>
  <c r="G57" i="5"/>
  <c r="F57" i="5"/>
  <c r="E57" i="5"/>
  <c r="D57" i="5"/>
  <c r="C57" i="5"/>
  <c r="B57" i="5"/>
  <c r="A57" i="5"/>
  <c r="G56" i="5"/>
  <c r="F56" i="5"/>
  <c r="E56" i="5"/>
  <c r="D56" i="5"/>
  <c r="C56" i="5"/>
  <c r="B56" i="5"/>
  <c r="A56" i="5"/>
  <c r="G55" i="5"/>
  <c r="F55" i="5"/>
  <c r="E55" i="5"/>
  <c r="D55" i="5"/>
  <c r="C55" i="5"/>
  <c r="B55" i="5"/>
  <c r="A55" i="5"/>
  <c r="G54" i="5"/>
  <c r="F54" i="5"/>
  <c r="E54" i="5"/>
  <c r="D54" i="5"/>
  <c r="C54" i="5"/>
  <c r="B54" i="5"/>
  <c r="A54" i="5"/>
  <c r="G53" i="5"/>
  <c r="F53" i="5"/>
  <c r="E53" i="5"/>
  <c r="D53" i="5"/>
  <c r="C53" i="5"/>
  <c r="B53" i="5"/>
  <c r="A53" i="5"/>
  <c r="G52" i="5"/>
  <c r="F52" i="5"/>
  <c r="E52" i="5"/>
  <c r="D52" i="5"/>
  <c r="C52" i="5"/>
  <c r="B52" i="5"/>
  <c r="A52" i="5"/>
  <c r="G51" i="5"/>
  <c r="F51" i="5"/>
  <c r="E51" i="5"/>
  <c r="D51" i="5"/>
  <c r="C51" i="5"/>
  <c r="B51" i="5"/>
  <c r="A51" i="5"/>
  <c r="G50" i="5"/>
  <c r="F50" i="5"/>
  <c r="E50" i="5"/>
  <c r="D50" i="5"/>
  <c r="C50" i="5"/>
  <c r="B50" i="5"/>
  <c r="A50" i="5"/>
  <c r="G49" i="5"/>
  <c r="F49" i="5"/>
  <c r="E49" i="5"/>
  <c r="D49" i="5"/>
  <c r="C49" i="5"/>
  <c r="B49" i="5"/>
  <c r="A49" i="5"/>
  <c r="G48" i="5"/>
  <c r="F48" i="5"/>
  <c r="E48" i="5"/>
  <c r="D48" i="5"/>
  <c r="C48" i="5"/>
  <c r="B48" i="5"/>
  <c r="A48" i="5"/>
  <c r="G47" i="5"/>
  <c r="F47" i="5"/>
  <c r="E47" i="5"/>
  <c r="D47" i="5"/>
  <c r="C47" i="5"/>
  <c r="B47" i="5"/>
  <c r="A47" i="5"/>
  <c r="G46" i="5"/>
  <c r="F46" i="5"/>
  <c r="E46" i="5"/>
  <c r="D46" i="5"/>
  <c r="C46" i="5"/>
  <c r="B46" i="5"/>
  <c r="A46" i="5"/>
  <c r="G45" i="5"/>
  <c r="F45" i="5"/>
  <c r="E45" i="5"/>
  <c r="D45" i="5"/>
  <c r="C45" i="5"/>
  <c r="B45" i="5"/>
  <c r="A45" i="5"/>
  <c r="G44" i="5"/>
  <c r="F44" i="5"/>
  <c r="E44" i="5"/>
  <c r="D44" i="5"/>
  <c r="C44" i="5"/>
  <c r="B44" i="5"/>
  <c r="A44" i="5"/>
  <c r="G43" i="5"/>
  <c r="F43" i="5"/>
  <c r="E43" i="5"/>
  <c r="D43" i="5"/>
  <c r="C43" i="5"/>
  <c r="B43" i="5"/>
  <c r="A43" i="5"/>
  <c r="G42" i="5"/>
  <c r="F42" i="5"/>
  <c r="E42" i="5"/>
  <c r="D42" i="5"/>
  <c r="C42" i="5"/>
  <c r="B42" i="5"/>
  <c r="A42" i="5"/>
  <c r="G41" i="5"/>
  <c r="F41" i="5"/>
  <c r="E41" i="5"/>
  <c r="D41" i="5"/>
  <c r="C41" i="5"/>
  <c r="B41" i="5"/>
  <c r="A41" i="5"/>
  <c r="G40" i="5"/>
  <c r="F40" i="5"/>
  <c r="E40" i="5"/>
  <c r="D40" i="5"/>
  <c r="C40" i="5"/>
  <c r="B40" i="5"/>
  <c r="A40" i="5"/>
  <c r="G39" i="5"/>
  <c r="F39" i="5"/>
  <c r="E39" i="5"/>
  <c r="D39" i="5"/>
  <c r="C39" i="5"/>
  <c r="B39" i="5"/>
  <c r="A39" i="5"/>
  <c r="G38" i="5"/>
  <c r="F38" i="5"/>
  <c r="E38" i="5"/>
  <c r="D38" i="5"/>
  <c r="C38" i="5"/>
  <c r="B38" i="5"/>
  <c r="A38" i="5"/>
  <c r="G37" i="5"/>
  <c r="F37" i="5"/>
  <c r="E37" i="5"/>
  <c r="D37" i="5"/>
  <c r="C37" i="5"/>
  <c r="B37" i="5"/>
  <c r="A37" i="5"/>
  <c r="G36" i="5"/>
  <c r="F36" i="5"/>
  <c r="E36" i="5"/>
  <c r="D36" i="5"/>
  <c r="C36" i="5"/>
  <c r="B36" i="5"/>
  <c r="A36" i="5"/>
  <c r="G35" i="5"/>
  <c r="F35" i="5"/>
  <c r="E35" i="5"/>
  <c r="D35" i="5"/>
  <c r="C35" i="5"/>
  <c r="B35" i="5"/>
  <c r="A35" i="5"/>
  <c r="G34" i="5"/>
  <c r="F34" i="5"/>
  <c r="E34" i="5"/>
  <c r="D34" i="5"/>
  <c r="C34" i="5"/>
  <c r="B34" i="5"/>
  <c r="A34" i="5"/>
  <c r="G33" i="5"/>
  <c r="F33" i="5"/>
  <c r="E33" i="5"/>
  <c r="D33" i="5"/>
  <c r="C33" i="5"/>
  <c r="B33" i="5"/>
  <c r="A33" i="5"/>
  <c r="G32" i="5"/>
  <c r="F32" i="5"/>
  <c r="E32" i="5"/>
  <c r="D32" i="5"/>
  <c r="C32" i="5"/>
  <c r="B32" i="5"/>
  <c r="A32" i="5"/>
  <c r="G31" i="5"/>
  <c r="F31" i="5"/>
  <c r="E31" i="5"/>
  <c r="D31" i="5"/>
  <c r="C31" i="5"/>
  <c r="B31" i="5"/>
  <c r="A31" i="5"/>
  <c r="G30" i="5"/>
  <c r="F30" i="5"/>
  <c r="E30" i="5"/>
  <c r="D30" i="5"/>
  <c r="C30" i="5"/>
  <c r="B30" i="5"/>
  <c r="A30" i="5"/>
  <c r="G29" i="5"/>
  <c r="F29" i="5"/>
  <c r="E29" i="5"/>
  <c r="D29" i="5"/>
  <c r="C29" i="5"/>
  <c r="B29" i="5"/>
  <c r="A29" i="5"/>
  <c r="G28" i="5"/>
  <c r="F28" i="5"/>
  <c r="E28" i="5"/>
  <c r="D28" i="5"/>
  <c r="C28" i="5"/>
  <c r="B28" i="5"/>
  <c r="A28" i="5"/>
  <c r="G27" i="5"/>
  <c r="F27" i="5"/>
  <c r="E27" i="5"/>
  <c r="D27" i="5"/>
  <c r="C27" i="5"/>
  <c r="B27" i="5"/>
  <c r="A27" i="5"/>
  <c r="G26" i="5"/>
  <c r="F26" i="5"/>
  <c r="E26" i="5"/>
  <c r="D26" i="5"/>
  <c r="C26" i="5"/>
  <c r="B26" i="5"/>
  <c r="A26" i="5"/>
  <c r="G25" i="5"/>
  <c r="F25" i="5"/>
  <c r="E25" i="5"/>
  <c r="D25" i="5"/>
  <c r="C25" i="5"/>
  <c r="B25" i="5"/>
  <c r="A25" i="5"/>
  <c r="G24" i="5"/>
  <c r="F24" i="5"/>
  <c r="E24" i="5"/>
  <c r="D24" i="5"/>
  <c r="C24" i="5"/>
  <c r="B24" i="5"/>
  <c r="A24" i="5"/>
  <c r="G23" i="5"/>
  <c r="F23" i="5"/>
  <c r="E23" i="5"/>
  <c r="D23" i="5"/>
  <c r="C23" i="5"/>
  <c r="B23" i="5"/>
  <c r="A23" i="5"/>
  <c r="G22" i="5"/>
  <c r="F22" i="5"/>
  <c r="E22" i="5"/>
  <c r="D22" i="5"/>
  <c r="C22" i="5"/>
  <c r="B22" i="5"/>
  <c r="A22" i="5"/>
  <c r="G21" i="5"/>
  <c r="F21" i="5"/>
  <c r="E21" i="5"/>
  <c r="D21" i="5"/>
  <c r="C21" i="5"/>
  <c r="B21" i="5"/>
  <c r="A21" i="5"/>
  <c r="G20" i="5"/>
  <c r="F20" i="5"/>
  <c r="E20" i="5"/>
  <c r="D20" i="5"/>
  <c r="C20" i="5"/>
  <c r="B20" i="5"/>
  <c r="A20" i="5"/>
  <c r="G19" i="5"/>
  <c r="F19" i="5"/>
  <c r="E19" i="5"/>
  <c r="D19" i="5"/>
  <c r="C19" i="5"/>
  <c r="B19" i="5"/>
  <c r="A19" i="5"/>
  <c r="G18" i="5"/>
  <c r="F18" i="5"/>
  <c r="E18" i="5"/>
  <c r="D18" i="5"/>
  <c r="C18" i="5"/>
  <c r="B18" i="5"/>
  <c r="A18" i="5"/>
  <c r="G17" i="5"/>
  <c r="F17" i="5"/>
  <c r="E17" i="5"/>
  <c r="D17" i="5"/>
  <c r="C17" i="5"/>
  <c r="B17" i="5"/>
  <c r="A17" i="5"/>
  <c r="G16" i="5"/>
  <c r="F16" i="5"/>
  <c r="E16" i="5"/>
  <c r="D16" i="5"/>
  <c r="C16" i="5"/>
  <c r="B16" i="5"/>
  <c r="A16" i="5"/>
  <c r="G15" i="5"/>
  <c r="F15" i="5"/>
  <c r="E15" i="5"/>
  <c r="D15" i="5"/>
  <c r="C15" i="5"/>
  <c r="B15" i="5"/>
  <c r="A15" i="5"/>
  <c r="G14" i="5"/>
  <c r="F14" i="5"/>
  <c r="E14" i="5"/>
  <c r="D14" i="5"/>
  <c r="C14" i="5"/>
  <c r="B14" i="5"/>
  <c r="A14" i="5"/>
  <c r="G13" i="5"/>
  <c r="F13" i="5"/>
  <c r="E13" i="5"/>
  <c r="D13" i="5"/>
  <c r="C13" i="5"/>
  <c r="B13" i="5"/>
  <c r="A13" i="5"/>
  <c r="G12" i="5"/>
  <c r="F12" i="5"/>
  <c r="E12" i="5"/>
  <c r="D12" i="5"/>
  <c r="C12" i="5"/>
  <c r="B12" i="5"/>
  <c r="A12" i="5"/>
  <c r="G11" i="5"/>
  <c r="F11" i="5"/>
  <c r="E11" i="5"/>
  <c r="D11" i="5"/>
  <c r="C11" i="5"/>
  <c r="B11" i="5"/>
  <c r="A11" i="5"/>
  <c r="G10" i="5"/>
  <c r="F10" i="5"/>
  <c r="E10" i="5"/>
  <c r="D10" i="5"/>
  <c r="C10" i="5"/>
  <c r="B10" i="5"/>
  <c r="A10" i="5"/>
  <c r="G9" i="5"/>
  <c r="F9" i="5"/>
  <c r="E9" i="5"/>
  <c r="D9" i="5"/>
  <c r="C9" i="5"/>
  <c r="B9" i="5"/>
  <c r="A9" i="5"/>
  <c r="G8" i="5"/>
  <c r="F8" i="5"/>
  <c r="E8" i="5"/>
  <c r="D8" i="5"/>
  <c r="C8" i="5"/>
  <c r="B8" i="5"/>
  <c r="A8" i="5"/>
  <c r="G7" i="5"/>
  <c r="F7" i="5"/>
  <c r="E7" i="5"/>
  <c r="D7" i="5"/>
  <c r="C7" i="5"/>
  <c r="B7" i="5"/>
  <c r="A7" i="5"/>
  <c r="G6" i="5"/>
  <c r="F6" i="5"/>
  <c r="E6" i="5"/>
  <c r="D6" i="5"/>
  <c r="C6" i="5"/>
  <c r="B6" i="5"/>
</calcChain>
</file>

<file path=xl/comments1.xml><?xml version="1.0" encoding="utf-8"?>
<comments xmlns="http://schemas.openxmlformats.org/spreadsheetml/2006/main">
  <authors>
    <author>hvillatoro</author>
  </authors>
  <commentList>
    <comment ref="B435" authorId="0" shapeId="0">
      <text>
        <r>
          <rPr>
            <b/>
            <sz val="9"/>
            <color indexed="81"/>
            <rFont val="Tahoma"/>
            <family val="2"/>
          </rPr>
          <t>hvillatoro:</t>
        </r>
        <r>
          <rPr>
            <sz val="9"/>
            <color indexed="81"/>
            <rFont val="Tahoma"/>
            <family val="2"/>
          </rPr>
          <t xml:space="preserve">
antes era el puesto 340889</t>
        </r>
      </text>
    </comment>
  </commentList>
</comments>
</file>

<file path=xl/comments2.xml><?xml version="1.0" encoding="utf-8"?>
<comments xmlns="http://schemas.openxmlformats.org/spreadsheetml/2006/main">
  <authors>
    <author>hvillatoro</author>
  </authors>
  <commentList>
    <comment ref="B660" authorId="0" shapeId="0">
      <text>
        <r>
          <rPr>
            <b/>
            <sz val="9"/>
            <color indexed="81"/>
            <rFont val="Tahoma"/>
            <family val="2"/>
          </rPr>
          <t>hvillatoro:</t>
        </r>
        <r>
          <rPr>
            <sz val="9"/>
            <color indexed="81"/>
            <rFont val="Tahoma"/>
            <family val="2"/>
          </rPr>
          <t xml:space="preserve">
antes era el puesto 340889</t>
        </r>
      </text>
    </comment>
  </commentList>
</comments>
</file>

<file path=xl/sharedStrings.xml><?xml version="1.0" encoding="utf-8"?>
<sst xmlns="http://schemas.openxmlformats.org/spreadsheetml/2006/main" count="8279" uniqueCount="1402">
  <si>
    <t>NOMBRE DE EMPLEADO</t>
  </si>
  <si>
    <t>PUESTO</t>
  </si>
  <si>
    <t>PROFESIONAL II</t>
  </si>
  <si>
    <t>ASISTENTE PROFESIONAL I</t>
  </si>
  <si>
    <t>TRABAJADOR OPERATIVO IV</t>
  </si>
  <si>
    <t>ASISTENTE PROFESIONAL IV</t>
  </si>
  <si>
    <t>PROFESIONAL JEFE III</t>
  </si>
  <si>
    <t>PROFESIONAL III</t>
  </si>
  <si>
    <t>TECNICO PROFESIONAL III</t>
  </si>
  <si>
    <t>ASISTENTE PROFESIONAL II</t>
  </si>
  <si>
    <t>PROFESIONAL I</t>
  </si>
  <si>
    <t>SUB DIRECTOR TECNICO I</t>
  </si>
  <si>
    <t>DIRECTOR TECNICO III</t>
  </si>
  <si>
    <t>DIRECTOR TECNICO I</t>
  </si>
  <si>
    <t>TECNICO III</t>
  </si>
  <si>
    <t>TRABAJADOR ESPECIALIZADO II</t>
  </si>
  <si>
    <t>TECNICO PROFESIONAL INFORMATICA I</t>
  </si>
  <si>
    <t>PROFESIONAL JEFE I</t>
  </si>
  <si>
    <t>ASISTENTE PROFESIONAL JEFE</t>
  </si>
  <si>
    <t>PROFESIONAL JEFE II</t>
  </si>
  <si>
    <t>DIRECTOR TECNICO II</t>
  </si>
  <si>
    <t>DIRECTOR EJECUTIVO III</t>
  </si>
  <si>
    <t>SUBDIRECTOR EJECUTIVO II</t>
  </si>
  <si>
    <t>DIRECTOR EJECUTIVO IV</t>
  </si>
  <si>
    <t>SUBDIRECTOR EJECUTIVO III</t>
  </si>
  <si>
    <t>DIRECTOR EJECUTIVO I</t>
  </si>
  <si>
    <t>DIRECTOR EJECUTIVO II</t>
  </si>
  <si>
    <t>SECRETARIO EJECUTIVO MINISTERIAL II</t>
  </si>
  <si>
    <t>MONICA MARIA ELISA PEREZ LOPEZ DE MACZ</t>
  </si>
  <si>
    <t>SALARIO DEVENGADO</t>
  </si>
  <si>
    <t>TOTAL</t>
  </si>
  <si>
    <t>RENGLÓN</t>
  </si>
  <si>
    <t>011</t>
  </si>
  <si>
    <t>022</t>
  </si>
  <si>
    <t>No.</t>
  </si>
  <si>
    <t>BONOS</t>
  </si>
  <si>
    <t>RENGLON 011, 022 Y 021</t>
  </si>
  <si>
    <t>ROENA ELIZABETH HUERTAS VELASQUEZ</t>
  </si>
  <si>
    <t>BRENDA LISSETTE BREGANZA RODAS DE PORRES</t>
  </si>
  <si>
    <t>SILVIA LETICIA BAUTISTA YUPE</t>
  </si>
  <si>
    <t>VICTOR MANUEL ORTIZ TUJUY</t>
  </si>
  <si>
    <t>GUDELIA JIMENEZ TORRES</t>
  </si>
  <si>
    <t>PASCUALA ESPERANZA CHUC GARCIA</t>
  </si>
  <si>
    <t>MIRNA SALAZAR RUBALLOS</t>
  </si>
  <si>
    <t>KAY IVON GARCIA PAREDES</t>
  </si>
  <si>
    <t>DORA MANUELA CARRILLO SAQUIC</t>
  </si>
  <si>
    <t>RAFAEL COX TZUNUN</t>
  </si>
  <si>
    <t>MIRIAM ARACELI SIR PEREZ DE SINCAL</t>
  </si>
  <si>
    <t>AMABILIA CEBALLOS JIMENEZ DE GARCIA</t>
  </si>
  <si>
    <t>JORGE ALEJANDRO SILIN LOPEZ</t>
  </si>
  <si>
    <t>CRISTINA GUADALUPE PALACIOS</t>
  </si>
  <si>
    <t>DEYSY CATALINA CAJCHUM PORTILLO</t>
  </si>
  <si>
    <t>BERNARDA XONA SURAM DE ISMALEJ</t>
  </si>
  <si>
    <t>ROLANDO PUTUL CHOC</t>
  </si>
  <si>
    <t>MIRNA CLEMENCIA CABRERA TELLEZ DE HERRERA</t>
  </si>
  <si>
    <t>SONIA LUCRECIA REYES PIEDRASANTA DE VASQUEZ</t>
  </si>
  <si>
    <t>JUAN CARLOS HERNANDEZ PEREZ</t>
  </si>
  <si>
    <t>SILVIA VICTORIA GUZMAN MURALLES</t>
  </si>
  <si>
    <t>OSCAR LEONEL VASQUEZ MONTENEGRO</t>
  </si>
  <si>
    <t>JOSE ANTONIO HERNANDEZ CHIROY</t>
  </si>
  <si>
    <t>CARLOTA MARIA GONZALEZ DE LEON DE DUARTE</t>
  </si>
  <si>
    <t>ELSA XOIM CALEL</t>
  </si>
  <si>
    <t>LILIAN LETICIA FRANCO DE MEDINA</t>
  </si>
  <si>
    <t>YESENIA NOEMI ELIZONDO LUCERO DE MORALES</t>
  </si>
  <si>
    <t>DORA AMPARO GARCIA VELIZ</t>
  </si>
  <si>
    <t>ANGELICA PIEDAD POGGIO ORTIZ DE ESTRADA</t>
  </si>
  <si>
    <t>LILIAN MATILDE DE LA CRUZ GARCIA</t>
  </si>
  <si>
    <t>OSCAR MISAHEL HERNANDEZ SUM</t>
  </si>
  <si>
    <t>INGRID JEANNETTE VELASQUEZ CARDENAS DE ESTRADA</t>
  </si>
  <si>
    <t>WENDY PAOLA LOPEZ FELIX</t>
  </si>
  <si>
    <t>ELVIA MARILIS CHUTAN ALVARADO</t>
  </si>
  <si>
    <t>ENMA MARTITA SIPAQUE HERNANDEZ DE LOPEZ</t>
  </si>
  <si>
    <t>ANA MARINA CHACACH CATU</t>
  </si>
  <si>
    <t>VERONICA DEL ROSARIO IXTAMALIC CHAVEZ</t>
  </si>
  <si>
    <t>TELMA FLORIDALMA SANTIAGO ROMERO</t>
  </si>
  <si>
    <t>MARIA ANTONIETA OSORIO ESPINOZA</t>
  </si>
  <si>
    <t>ODILIA ISABEL PACHECO SOSA DE CHOLOTIO</t>
  </si>
  <si>
    <t>DUBILIA MARITZA GONZALEZ FUENTES DE ANGEL</t>
  </si>
  <si>
    <t>LUSBI LISET ESTEBAN MONTERROSO</t>
  </si>
  <si>
    <t>DELSI IRENE CASTELLANOS RAMOS</t>
  </si>
  <si>
    <t>MILDRED DEL ROSARIO DE LEON CIFUENTESDE OROZCO</t>
  </si>
  <si>
    <t>IRMA PATRICIA CASTILLO CASTILLO</t>
  </si>
  <si>
    <t>SIRELDA IVONE HERNANDEZ VASQUEZ</t>
  </si>
  <si>
    <t>BLANCA BEATRIZ RAMIREZ DE MALDONADO</t>
  </si>
  <si>
    <t>TERESA DE JESUS RECINOS LUCERO</t>
  </si>
  <si>
    <t>ANTOLIANO RENE FUENTES FUENTES</t>
  </si>
  <si>
    <t>ROGELIO JERONIMO TECU</t>
  </si>
  <si>
    <t>YESENIA NINETH GIRON GODINEZ DE ALVAREZ</t>
  </si>
  <si>
    <t>KAREM ALEJANDRINA AGUSTIN MARTINEZ</t>
  </si>
  <si>
    <t>VERONICA NATIVIDAD LOPEZ COYOY</t>
  </si>
  <si>
    <t>OLGA VERONICA IXCOY ZAPETA</t>
  </si>
  <si>
    <t>GILMA LORENA SIERRA POOU DE GARCIA</t>
  </si>
  <si>
    <t>FIAMA ROXANA DARDON GOMEZ</t>
  </si>
  <si>
    <t>IRACELDY JEOVANY AQUINO MARTINEZ</t>
  </si>
  <si>
    <t>BRENDA MARIBEL RODRIGUEZ TRINIDAD</t>
  </si>
  <si>
    <t>BRENDA LEONZIDA INTERIANO RAMIREZ</t>
  </si>
  <si>
    <t>SANTOS JUSTINA DIAZ GERONIMO</t>
  </si>
  <si>
    <t>ILDA ESTHER FLORES GUZMAN</t>
  </si>
  <si>
    <t>MARIA DELFINA SANDOVAL AGUIRRE</t>
  </si>
  <si>
    <t>MARLENI HAYDEE ZEPEDA CARRILLO DE GIRON</t>
  </si>
  <si>
    <t>MYLVIA ELISA DE PAZ FIGUEROA</t>
  </si>
  <si>
    <t>SUSSAN YADIRA GUTIERREZ POLANCO DE ALCANTARA</t>
  </si>
  <si>
    <t>JUAN CARLOS CUELLAR MANZO</t>
  </si>
  <si>
    <t>XIOMARA PATRICIA ZAMORA LOPEZ</t>
  </si>
  <si>
    <t>EDGAR RAFAEL MARROQUIN PEREZ</t>
  </si>
  <si>
    <t>RUBEN ERNESTO HERRERA GALICIA</t>
  </si>
  <si>
    <t>HÉCTOR GIOVANNI VILLATORO MÉNDEZ</t>
  </si>
  <si>
    <t>MAGNOLIA LISETT ROSALES SOLIS</t>
  </si>
  <si>
    <t>ABIGAIL PEREZ SULUGÜI</t>
  </si>
  <si>
    <t>SERGIO ALANGUMER OROZCO DE LEON</t>
  </si>
  <si>
    <t>YENCI MANUEL GONZALEZ</t>
  </si>
  <si>
    <t>ZULMA ELIZABETH MONROY PAIZ</t>
  </si>
  <si>
    <t>TULIO DARIO LIMA MARROQUIN</t>
  </si>
  <si>
    <t xml:space="preserve">SUBDIRECTOR EJECUTIVO II </t>
  </si>
  <si>
    <t xml:space="preserve">ASISTENTE PROFESIONAL I </t>
  </si>
  <si>
    <t>JULIO OSCAR GONZALEZ GOMEZ</t>
  </si>
  <si>
    <t>JOAQUIN ARNOLDO BARILLAS CARRANZA</t>
  </si>
  <si>
    <t>MARIA CRISTINA DONABO VIVAR</t>
  </si>
  <si>
    <t>ASESOR PROFESIONAL ESPECIALIZADO II</t>
  </si>
  <si>
    <t>GLADYS LIZETH RODRIGUEZ VELASQUEZ</t>
  </si>
  <si>
    <t>ALAN OSWALDO GUERRERO FLORES</t>
  </si>
  <si>
    <t>CORRESPONDIENTE AL MES DE OCTUBRE 2016</t>
  </si>
  <si>
    <t xml:space="preserve">                                         PUESTOS Y SALARIOS </t>
  </si>
  <si>
    <t xml:space="preserve">NOMBRE </t>
  </si>
  <si>
    <t>DEPENDENCIA</t>
  </si>
  <si>
    <t>VIATICOS</t>
  </si>
  <si>
    <t>SOSEP</t>
  </si>
  <si>
    <t>BONO SOSEP</t>
  </si>
  <si>
    <t xml:space="preserve">                      SECRETARIA DE OBRAS SOCIALES DE LA ESPOSA DEL PRESIDENTE</t>
  </si>
  <si>
    <t>JULIA LISSETH ALVAREZ BARRENO</t>
  </si>
  <si>
    <t>ANA DELFINA QUIXTAN</t>
  </si>
  <si>
    <t>OBSERVACIÓN:</t>
  </si>
  <si>
    <t>No existen erogaciones correspondientes al rubro de dietas toda vez que no contamos con presupuesto asignado a este renglón.</t>
  </si>
  <si>
    <t>SANDRA BEATRIZ MAZARIEGOS DE LEON</t>
  </si>
  <si>
    <t>CÓDIGO
PUESTO</t>
  </si>
  <si>
    <t>BONO PROF.</t>
  </si>
  <si>
    <t>ANA MARIA CARLOS CARRANZA</t>
  </si>
  <si>
    <t>BONO AJUSTE
AL SALARIO MÍNIMO</t>
  </si>
  <si>
    <t>BONO
66-2000</t>
  </si>
  <si>
    <t>COMPLEMENTO
PERSONAL</t>
  </si>
  <si>
    <t>BONO POR
ANTIGUIEDAD</t>
  </si>
  <si>
    <t>SALARIO
BASE</t>
  </si>
  <si>
    <t>RENGLÓN
PRESUP.</t>
  </si>
  <si>
    <t>GASTOS DE
REPRESENTACIÓN</t>
  </si>
  <si>
    <t>BEVERLY AUDREY ISCHOP ESTRADA</t>
  </si>
  <si>
    <t>CATALINA DE JESUS CUCHELS CAMPOSDE PINTO</t>
  </si>
  <si>
    <t>SILVIA LUCRECIA RODRIGUEZ DE LEONDE CHILISNA</t>
  </si>
  <si>
    <t>RODRIGO (u.n.) JOSE PASCUAL</t>
  </si>
  <si>
    <t>DORCAS ISABEL GONZALEZ Y GONZALEZ</t>
  </si>
  <si>
    <t>MARIELA VIRGINIA MUÑOZ HERNANDEZ</t>
  </si>
  <si>
    <t>MARIA JOSE MENDEZ JACINTO</t>
  </si>
  <si>
    <t>ANDREA DEL ROSARIO BARRIOS SOTO</t>
  </si>
  <si>
    <t>ROSA ANGELICA RAYMUNDO TOBAR</t>
  </si>
  <si>
    <t>CÓDIGO DE PUESTO</t>
  </si>
  <si>
    <t>9901396443</t>
  </si>
  <si>
    <t>GABRIELA DE JESUS ESCOBAR GARCIA</t>
  </si>
  <si>
    <t>JEFE TECNICO I</t>
  </si>
  <si>
    <t xml:space="preserve">JOSE ARTURO CASTAÑEDA OVALLE </t>
  </si>
  <si>
    <t xml:space="preserve">CARLOS HUMBERTO GOMEZ SAL </t>
  </si>
  <si>
    <t>COORDINADOR DE GESTION DE RIESGOS</t>
  </si>
  <si>
    <t>021</t>
  </si>
  <si>
    <t>EDWIN ARNULFO OLIVA JUAREZ</t>
  </si>
  <si>
    <t>BODEGUERO</t>
  </si>
  <si>
    <t>MARTA MARGARITA AMPEREZ CHE</t>
  </si>
  <si>
    <t>CONSERJE</t>
  </si>
  <si>
    <t>OLGA SOFIA VELASQUEZ</t>
  </si>
  <si>
    <t>MENSAJERO</t>
  </si>
  <si>
    <t>OSCAR EMILIO URIZAR OSOY</t>
  </si>
  <si>
    <t>ASISTENTE DE ARCHIVO</t>
  </si>
  <si>
    <t>EDER RENE HERNANDEZ CHACON</t>
  </si>
  <si>
    <t>ASISTENTE DE ALMACEN</t>
  </si>
  <si>
    <t>BYRON CHRISTIAN SALAZAR ESCOBAR</t>
  </si>
  <si>
    <t>JORGE ALBERTO CORZO DEL CID</t>
  </si>
  <si>
    <t>CONDUCTOR DE VEHICULOS</t>
  </si>
  <si>
    <t>JUAN FRANCISCO MORALES</t>
  </si>
  <si>
    <t>WUALTER OMAR CASTELLANOS REVOLORIO</t>
  </si>
  <si>
    <t>LUIS FERNANDO HERNANDEZ LEMUS</t>
  </si>
  <si>
    <t>JOSE FRANCISCO RUBIO PAZOS</t>
  </si>
  <si>
    <t>ANDREA PATRICIA GARCIA</t>
  </si>
  <si>
    <t>SECRETARIA</t>
  </si>
  <si>
    <t>JONATHAN ALEXANDER COCHE LOPEZ</t>
  </si>
  <si>
    <t>JESUA DANIEL OMAR QUIÑONEZ BOLAÑOS</t>
  </si>
  <si>
    <t>ASISTENTE ADMINISTRATIVO</t>
  </si>
  <si>
    <t>LUIS AURELIO PAREDES RECINOS</t>
  </si>
  <si>
    <t>ANALISTA CONTABLE</t>
  </si>
  <si>
    <t>MAYRA LEONELA VASQUEZ ALVARADO</t>
  </si>
  <si>
    <t>ASISTENTE DE CONTABILIDAD</t>
  </si>
  <si>
    <t>ANA MARIA ELIZABETH BARAHONA LOPEZ</t>
  </si>
  <si>
    <t>WILSON MANUEL GARCIA VASQUEZ</t>
  </si>
  <si>
    <t>ENCARGADO DE FRANQUICIAS</t>
  </si>
  <si>
    <t>LILIAN JUDITH MENDEZ REYNOSO</t>
  </si>
  <si>
    <t>ENCARGADO DE GESTIONES</t>
  </si>
  <si>
    <t>EDGAR GEOVANNI CHACON HERNANDEZ</t>
  </si>
  <si>
    <t>WAGNER HAROLDO LARA LOPEZ</t>
  </si>
  <si>
    <t>ANALISTA DE MONITOREO DE PERSONAL</t>
  </si>
  <si>
    <t>ANALISTA DE ACCIONES DE PERSONAL</t>
  </si>
  <si>
    <t>KARLA PAOLA HURTARTE GARCIA</t>
  </si>
  <si>
    <t>JEFE DE DESARROLLO DE PERSONAL</t>
  </si>
  <si>
    <t>ENCARGADO DE RECLUTAMIENTO Y SELECCIÓN DE PERSONAL</t>
  </si>
  <si>
    <t xml:space="preserve">SANDRA AZUCENA CHEN CORTEZ </t>
  </si>
  <si>
    <t>TRABAJADOR SOCIAL</t>
  </si>
  <si>
    <t>LUIS EDUARDO GONZALEZ CASTAÑEDA</t>
  </si>
  <si>
    <t>TECNICO DE BASE DE DATOS</t>
  </si>
  <si>
    <t>MARIO ALEJANDRO GARICA MARROQUIN</t>
  </si>
  <si>
    <t>TECNICO DE HARDWARE Y SOFTWARE</t>
  </si>
  <si>
    <t>ANALISTA DE FORMULACION DE POLITICAS Y PLANES</t>
  </si>
  <si>
    <t xml:space="preserve">EDWIN ISRAEL LOPEZ VELASQUEZ </t>
  </si>
  <si>
    <t>ANALISTA DE FORMULACION Y EVALUACION PRESUPUESTARIA</t>
  </si>
  <si>
    <t>ESTEFANY GABRIELA YUPE TZOC</t>
  </si>
  <si>
    <t>TECNICOS DE COMPRAS</t>
  </si>
  <si>
    <t>ASISTENTES DE COMPRAS</t>
  </si>
  <si>
    <t>KEVIN RONALDO CONTRERAS CORADO</t>
  </si>
  <si>
    <t>COORDINADOR REGION 1</t>
  </si>
  <si>
    <t>WILBER JOSE MANCILLA MOLINA</t>
  </si>
  <si>
    <t>COORDINADOR REGION 2</t>
  </si>
  <si>
    <t>JORGE MARIO MENDOZA MORALES</t>
  </si>
  <si>
    <t>COORDINADOR REGION 3</t>
  </si>
  <si>
    <t>CESAR DARIO DOMINGUEZ PEREZ</t>
  </si>
  <si>
    <t>JOSE DAVID HIP MINERA</t>
  </si>
  <si>
    <t>ONEYRA LILIANA DOMINGUEZ OROZCO</t>
  </si>
  <si>
    <t>AURA MARINA DE LEON OVALLE DE ZABALA</t>
  </si>
  <si>
    <t xml:space="preserve">ENCARGADO DEL ÁREA DE ASISTENCIA TÉCNICA (SOSEP) </t>
  </si>
  <si>
    <t>DELEGADA DEPARTAMENTAL</t>
  </si>
  <si>
    <t>TELMA MARILU CORDON ROSALES</t>
  </si>
  <si>
    <t>YULMA IDANIA MARRO MORATAYA</t>
  </si>
  <si>
    <t>JAQUELINE SIOMARA ACEVEDO (u.a.)</t>
  </si>
  <si>
    <t>MAURICIO DAGOBERTO LOPEZ MARTINEZ</t>
  </si>
  <si>
    <t>BERTA CATARINA INAY RAXJAL</t>
  </si>
  <si>
    <t>ALBA JULIETA LOPEZ QUAN</t>
  </si>
  <si>
    <t>VIVIAN SARAI LOPEZ VIVAR</t>
  </si>
  <si>
    <t>MARIA GABRIELA SANTIAGO ANDRADE</t>
  </si>
  <si>
    <t>ONELIA OSMITA CANO RECINOS</t>
  </si>
  <si>
    <t>DAMARIS LISSETH LUCH ESCOBAR DE LOPEZ</t>
  </si>
  <si>
    <t>AIDA DINORA CORTEZ CORAZON</t>
  </si>
  <si>
    <t>LIBIA MARISOL RAMIREZ LOPEZ DE RAMIREZ</t>
  </si>
  <si>
    <t>DEBORA JUDITH GUIDOS VELIZ</t>
  </si>
  <si>
    <t>PSICOLOGA CLINICA</t>
  </si>
  <si>
    <t>GUILLERMO FRANCISCO ARGUETA ARRECIS</t>
  </si>
  <si>
    <t>NUTRICIONISTA</t>
  </si>
  <si>
    <t>FRANCIS PAOLA VIDAL SARCEÑO</t>
  </si>
  <si>
    <t>JUANA SALES ORDOÑEZ DE JERONIMO</t>
  </si>
  <si>
    <t>ANA KAREN CABRERA GUZMAN</t>
  </si>
  <si>
    <t>ELDA LILY DUARTE DUARTE</t>
  </si>
  <si>
    <t>JORGE LEONARDO TACAM TZOC</t>
  </si>
  <si>
    <t>HEIDI MARIBEL GONZALEZ MORATAYA</t>
  </si>
  <si>
    <t>LUIS PABLO RODRIGUEZ HERNANDEZ</t>
  </si>
  <si>
    <t>AUXILIAR CONTABLE (SOSEP)</t>
  </si>
  <si>
    <t>FREDY MAXIMILIANO JUAREZ GARCIA</t>
  </si>
  <si>
    <t>FREDY CHIQUITO LAROJ</t>
  </si>
  <si>
    <t>BRENDA DEL ROSARIO PERNILLA</t>
  </si>
  <si>
    <t>COORDINADOR DE DELEGADOS DEPARTAMENTAL</t>
  </si>
  <si>
    <t xml:space="preserve">VILMA LILIANA PIOX AMPEREZ </t>
  </si>
  <si>
    <t>NESTOR MANUEL ORELLANA PALMA</t>
  </si>
  <si>
    <t>ASISTENTE ADMINISTRATIVO FINANCIERO</t>
  </si>
  <si>
    <t>EDNA ILIANA SOTO ALVAREZ</t>
  </si>
  <si>
    <t>LESLEY NINETH CAMPA SOLAREZ</t>
  </si>
  <si>
    <t>SHEILA VALESKA GARCIA SALAZAR</t>
  </si>
  <si>
    <t xml:space="preserve">CLAUDIA DIEGUEZ LUNA </t>
  </si>
  <si>
    <t>ROSA MARINA CHAJON CHIYAL</t>
  </si>
  <si>
    <t>NANCY MAGALY CASTILLO PEREZ</t>
  </si>
  <si>
    <t>SILVIA DEL CARMEN XICON XUNIC</t>
  </si>
  <si>
    <t>ALFREDO DAVID CASTILLO CASTILLO</t>
  </si>
  <si>
    <t>ROCIO IVONE VASQUEZ PALENCIA</t>
  </si>
  <si>
    <t>SONIA ESPERANZA PEREZ ESCOBAR</t>
  </si>
  <si>
    <t>FLORINDA ALAY MUÑOZ</t>
  </si>
  <si>
    <t>CELIA PATRICIA MORALES DELGADO DE CAL</t>
  </si>
  <si>
    <t xml:space="preserve">BELINDA LISSETTE BOSARREYES LEJA </t>
  </si>
  <si>
    <t>NANCY PATRICIA DE LEON PAZ</t>
  </si>
  <si>
    <t>JENY ELIZABETH OVALLE CHAMALE</t>
  </si>
  <si>
    <t>NORA UDVINA SALAZAR</t>
  </si>
  <si>
    <t>YOSSELIN YAMILET XICAY PEREZ</t>
  </si>
  <si>
    <t xml:space="preserve">ANA TERESA SOSA MARTINEZ DE BECERRA </t>
  </si>
  <si>
    <t>SAYRA RAQUEL GIRON TORRES</t>
  </si>
  <si>
    <t>DIGITADOR (SOSEP)</t>
  </si>
  <si>
    <t>KENNETH ANDRE AGUILUZ RETANA</t>
  </si>
  <si>
    <t>CONTADOR DEL PROGRAMA</t>
  </si>
  <si>
    <t>ASESOR DE PROYECTOS</t>
  </si>
  <si>
    <t>COORDINADOR REGIONAL</t>
  </si>
  <si>
    <t>HEIDY HERMINIA ROJAS TEJEDA</t>
  </si>
  <si>
    <t>LOIDA EUNICE RABINAL RAMOS</t>
  </si>
  <si>
    <t>GLADYS MARILU MENDOZA PABLO</t>
  </si>
  <si>
    <t>ROCIO DEL CARMEN SANCHEZ NARCISO</t>
  </si>
  <si>
    <t>TECNICO DEPARTAMENTAL</t>
  </si>
  <si>
    <t>REYNA FELICIANA SAQUIC IXCOL</t>
  </si>
  <si>
    <t>ADRIAN EDGAR AVILA MERIDA</t>
  </si>
  <si>
    <t>EDWIN FAUSTINO GONZALEZ GARCIA</t>
  </si>
  <si>
    <t>FREDY ALBERTO ORELLANA RUIZ</t>
  </si>
  <si>
    <t>MILURA JEANETE SEGURA BAÑOS</t>
  </si>
  <si>
    <t>JOSE CARLOS CABRERA SOSA</t>
  </si>
  <si>
    <t>MONICA IZABEL CATUN DE LA CRUZ</t>
  </si>
  <si>
    <t>MARCO ANTONIO CRESPO RODRIGUEZ</t>
  </si>
  <si>
    <t>SANDY JACKELINE HERNANDEZ ORELLANA</t>
  </si>
  <si>
    <t>ADA AMELITA TIGUILA FUENTES</t>
  </si>
  <si>
    <t xml:space="preserve">KARLA EUGENIA SALGUERO GODOY DE RUANO </t>
  </si>
  <si>
    <t>OTTO FRANCISCO TRINIDAD RAMIREZ</t>
  </si>
  <si>
    <t>ESPECIALISTA EN DISEÑO GRAFICO</t>
  </si>
  <si>
    <t>TECNICO SOCIAL</t>
  </si>
  <si>
    <t>MARIA CANDELARIA MATEO ANTONIO DE JERONIMO</t>
  </si>
  <si>
    <t>ORFIRIA ORALIA TELLO CASTRO</t>
  </si>
  <si>
    <t>TECNICO ADMINISTRATIVO</t>
  </si>
  <si>
    <t>MARIA DE LOS ANGELES CONTRERAS CASTELLANOS</t>
  </si>
  <si>
    <t>EXTENSIONISTA SOCIOPRODUCTIVO</t>
  </si>
  <si>
    <t>ZOILA NOEMI VILLATORO PALACIOS</t>
  </si>
  <si>
    <t xml:space="preserve">MARIA DEL CARMEN VIDAL CANA DE JUAREZ </t>
  </si>
  <si>
    <t>MARIANO RENE CAMAJA BATEN</t>
  </si>
  <si>
    <t>ANIBAL EDUARDO CANO LOPEZ</t>
  </si>
  <si>
    <t xml:space="preserve">MERARI SARAI FUENTES LOPEZ </t>
  </si>
  <si>
    <t>ELISA MELINA CHOXOM CHUC</t>
  </si>
  <si>
    <t>DOMINGA ZACARIAS SIMON</t>
  </si>
  <si>
    <t>GUSTAVO ADOLFO LEIVA MADRID</t>
  </si>
  <si>
    <t>IRMA CONSUELO CRUZ MEJIA</t>
  </si>
  <si>
    <t>EDWIN FRANCISCO CARRILLO GARCIA</t>
  </si>
  <si>
    <t xml:space="preserve">MIGUEL SI SI </t>
  </si>
  <si>
    <t>GERSON ESTUARDO VILLEDA MADEROS</t>
  </si>
  <si>
    <t xml:space="preserve">ROBIN ALEXANDER ESQUIVEL </t>
  </si>
  <si>
    <t>OTTO DAMIAN MILLA  DE PAZ</t>
  </si>
  <si>
    <t>MARIO ALEXANDER ARAGON MORAN</t>
  </si>
  <si>
    <t>WALTER ROMEO MORALES CHOCOJ</t>
  </si>
  <si>
    <t>JUAN SIGFREDO SANCHEZ CAMPOSECO</t>
  </si>
  <si>
    <t>ARISTIDES FLORES LUNA</t>
  </si>
  <si>
    <t xml:space="preserve">ROBERTO ABISAI LOPEZ CARDONA </t>
  </si>
  <si>
    <t>PSICOLOGA</t>
  </si>
  <si>
    <t>TECNICO ADMINISTRATIVO REGIONAL</t>
  </si>
  <si>
    <t>CARMEN VICTORIA QUIÑONEZ ALVAREZ DE CANEL</t>
  </si>
  <si>
    <t>MARIAN GABRIEL ROCA REVOLORIO</t>
  </si>
  <si>
    <t xml:space="preserve">MARIANA ELIZABETH PEREZ (u.a.) </t>
  </si>
  <si>
    <t>ONEIDA OFELIA VILLACINDA CHUN</t>
  </si>
  <si>
    <t>ADMINISTRADOR DE CENTROS</t>
  </si>
  <si>
    <t>AUXILIAR DE ENFERMERIA</t>
  </si>
  <si>
    <t>AUXILIAR DE COCINA</t>
  </si>
  <si>
    <t>INSTRUCTOR OCUPACIONAL</t>
  </si>
  <si>
    <t>NORMA MANUELA TUN RECOLPACHI</t>
  </si>
  <si>
    <t>COCINERA</t>
  </si>
  <si>
    <t>CLAUDIA JUDITH VILLEDA CABRERA</t>
  </si>
  <si>
    <t>MARVIN AUDIEL VASQUEZ SINTU</t>
  </si>
  <si>
    <t xml:space="preserve">HEIDY CECILIA ALDANA FRANCO                                                                                                   </t>
  </si>
  <si>
    <t>VILMA ALEJANDRA GALDAMEZ CORDON</t>
  </si>
  <si>
    <t>LESLY STEPHANNY SANTOS PEREZ</t>
  </si>
  <si>
    <t>DILIA ELIZABETH CAMPOS SICAN</t>
  </si>
  <si>
    <t>SHEYLA MELISSA MENDOZA CASTELLANOS</t>
  </si>
  <si>
    <t>DOMINGA FLORENCIA PIRIR CURUP</t>
  </si>
  <si>
    <t xml:space="preserve">SANDRA SULEYMA ZAPETA LAINES </t>
  </si>
  <si>
    <t>DAMARIS NOHEMY MENDEZ TUBAC</t>
  </si>
  <si>
    <t>MAYRA LISSETTE CUBUR VELASQUEZ DE GOMEZ</t>
  </si>
  <si>
    <t>LILIAN DEL ROSARIO MERIDA GARCIA</t>
  </si>
  <si>
    <t>SMAYLIN TATIANA VASQUEZ ALVAREZ</t>
  </si>
  <si>
    <t>SILVIA NINET FERNANDEZ HERNANDEZ</t>
  </si>
  <si>
    <t>ZOILA REYES PINEDA</t>
  </si>
  <si>
    <t>HAYDEE ARACELY LETONA SOTO</t>
  </si>
  <si>
    <t>REBECA MARICRUZ HERNANDEZ CASTELLANOS</t>
  </si>
  <si>
    <t>WENDY VIRGINIA CHOJ GOMEZ</t>
  </si>
  <si>
    <t>BLANCA ROSA LOPEZ MENDEZ</t>
  </si>
  <si>
    <t>MIRZA LILI CHINCHILLA MAZARIEGOS</t>
  </si>
  <si>
    <t>ALIDA YADIRA VAIDES CUCUL</t>
  </si>
  <si>
    <t>OLGA LISETT ORELLANA RECINOS</t>
  </si>
  <si>
    <t>JULIO SALOJ YAXON</t>
  </si>
  <si>
    <t>GENARO MERCEDES AJU JULAJUJ</t>
  </si>
  <si>
    <t>CLAUDIA YANETH GARCIA GALINDO</t>
  </si>
  <si>
    <t>GLADIS LICETH BAJARANO PANIAGUA</t>
  </si>
  <si>
    <t>ANGELITA GOMEZ MENDEZ DE TELLEZ</t>
  </si>
  <si>
    <t>SIDIA MARIBEL MARTINEZ FLORES</t>
  </si>
  <si>
    <t>MARIO HENRY ORTIZ ASENCIO</t>
  </si>
  <si>
    <t>MIRNA ESPERANZA AVILA RIOS DE BARRERA</t>
  </si>
  <si>
    <t xml:space="preserve">CLAUDIA LETICIA HERNANDEZ </t>
  </si>
  <si>
    <t>DELMI CORINA MORALES CABRERA</t>
  </si>
  <si>
    <t>OLGA LETICIA ALVARADO CABRERA</t>
  </si>
  <si>
    <t>SANDRA PATRICIA RAMOS SALVATIERRA</t>
  </si>
  <si>
    <t>WENDY CAROLINA PEREZ PAZ</t>
  </si>
  <si>
    <t>FREDY ALFONSO SOPON ESCOBAR</t>
  </si>
  <si>
    <t>MARIA DE LOS ANGELES ARAUZ ORTIGOZA</t>
  </si>
  <si>
    <t>JULIO ISAI OYARZABAL CASTILLO</t>
  </si>
  <si>
    <t xml:space="preserve">DENNY MARIA QUICHE SOSA </t>
  </si>
  <si>
    <t>AMALIA VICTORIA CHUB TOT</t>
  </si>
  <si>
    <t>LESBIA ELIZABETH AMBROCIO CHIQUIN</t>
  </si>
  <si>
    <t>LUBIA JUDITH LOPEZ URBINA DE LOPEZ</t>
  </si>
  <si>
    <t xml:space="preserve">LILY HORTENCIA BARRIOS GABRIEL DE GONZALEZ  </t>
  </si>
  <si>
    <t>WALTER ERNESTO GIRON TELLEZ</t>
  </si>
  <si>
    <t>SURY FRANCISCA GARCIA CARRETO DE GRAMAJO</t>
  </si>
  <si>
    <t xml:space="preserve">MARIA ISABEL OCHOA SANTIZO </t>
  </si>
  <si>
    <t>ANA LILIAN DE LEON GRAMAJO</t>
  </si>
  <si>
    <t>MARIANA ROCIO GODINEZ TORREBLANCA DE AMBROCIO</t>
  </si>
  <si>
    <t>LESLY MARIEL DE LEON VASQUEZ</t>
  </si>
  <si>
    <t>GABRIELA NOHEMI GARCIA LOPEZ</t>
  </si>
  <si>
    <t>INGRID ROSSMERY LOPEZ CANA</t>
  </si>
  <si>
    <t>SANTOS ANGELICA CACHUPE GONZALEZ DE OVIEDO</t>
  </si>
  <si>
    <t>KAREN JOHANA GARCIA CEBALLOS</t>
  </si>
  <si>
    <t>CLAUDIA LUCRECIA GUTIERREZ MAZARIEGOS</t>
  </si>
  <si>
    <t>SINTHIA JAQUELINE BARRIOS BARRIOS</t>
  </si>
  <si>
    <t>CATALINA DEL SOCORRO BUEZO INTERIANO DE ALARCON</t>
  </si>
  <si>
    <t>NANCY DANICE CARDONA GONZALEZ</t>
  </si>
  <si>
    <t>ANA MARISEL SERRA NORIEGA</t>
  </si>
  <si>
    <t>KARLA ELIZABETH MORALES RAC</t>
  </si>
  <si>
    <t>CARMEN DEL ROSARIO OBREGON SOTO DE VICENTE</t>
  </si>
  <si>
    <t>SANDRA ARACELY DE LA CRUZ FUENTES</t>
  </si>
  <si>
    <t>ELMA SAMARA LUNA GONZALEZ</t>
  </si>
  <si>
    <t>AZUCENA BEATRIZ SOCOP LOPEZ</t>
  </si>
  <si>
    <t>SENOVIA (u.n.) GONZALEZ ROJAS DE ORTIZ</t>
  </si>
  <si>
    <t>INGRID GRISELDA MARROQUIN GOMEZ</t>
  </si>
  <si>
    <t>ELENA SOFIA GONZALEZ LOPEZ</t>
  </si>
  <si>
    <t>LESLIE AZUCENA CHET OSORIO</t>
  </si>
  <si>
    <t xml:space="preserve">TERESA LARIOS RAXON DE LAJ                                                                                                             </t>
  </si>
  <si>
    <t>ELVIA MINDA RODRIGUEZ BOTEO</t>
  </si>
  <si>
    <t>ELIZABETH RACZAN PICHIYA</t>
  </si>
  <si>
    <t>REINA ISABEL BATEN MAMBREÑO</t>
  </si>
  <si>
    <t xml:space="preserve">ANA LUCRECIA LOPEZ SOLIS DE RUIZ </t>
  </si>
  <si>
    <t>JEIMY YAMILETH YAQUE PEREZ</t>
  </si>
  <si>
    <t>MARTA JOHANA CAROLINA CERVANTES Y CERVANTES</t>
  </si>
  <si>
    <t>REYNA ROSMERY CASTILLO MOTA</t>
  </si>
  <si>
    <t>LOURDES YESENIA AJPOP (u.a.)</t>
  </si>
  <si>
    <t>NOE ARTURO OROZCO (u.a.)</t>
  </si>
  <si>
    <t xml:space="preserve">CATHERINE PAOLA MEJIA BRACAMONTE </t>
  </si>
  <si>
    <t>MARIA ANGELICA FIGUEROA VALLADARES</t>
  </si>
  <si>
    <t>MELVIN JOSUE HERNANDEZ</t>
  </si>
  <si>
    <t>EDNA PATRICIA MORALES JIMENEZ</t>
  </si>
  <si>
    <t>KRELY PAOLA PAREDES GONZALES DE SANDOVAL</t>
  </si>
  <si>
    <t>PATRICIA MADAI MARTINEZ MENCOS</t>
  </si>
  <si>
    <t>MILVIA ODETH TRABANINO CRUZ</t>
  </si>
  <si>
    <t>IRMA ESPERANZA VASQUEZ HERNANDEZ DE CARRERA</t>
  </si>
  <si>
    <t>IVAN FRANCISCO DUARTE NOGUERA</t>
  </si>
  <si>
    <t>MARIA LUISA MENDOZA AREAS DE AGUIRRE</t>
  </si>
  <si>
    <t>SECRETARIA CONTADORA</t>
  </si>
  <si>
    <t>TERAPISTA OCUPACIONAL</t>
  </si>
  <si>
    <t>MARGARITA (u.n.) DE LEON ESTEBAN DE RUIZ</t>
  </si>
  <si>
    <t>TERAPISTA DE LENGUAJE</t>
  </si>
  <si>
    <t>CUIDADOR</t>
  </si>
  <si>
    <t>DOUGLAS GIOVANNI PAIZ ORELLANA</t>
  </si>
  <si>
    <t>PILOTO</t>
  </si>
  <si>
    <t>AUXILIAR DE COCINA DE CENTRO PERMANENTE</t>
  </si>
  <si>
    <t>BERNY SAMUEL RIVERA GUTIERREZ</t>
  </si>
  <si>
    <t>ALMA DINORAH GUALIP ORDOÑEZ</t>
  </si>
  <si>
    <t>AUXILIAR DE ENFERMERÍA</t>
  </si>
  <si>
    <t>VELY YASMINA PAZ ESTRADA DE CARDONA</t>
  </si>
  <si>
    <t>LIDIA ESPERANZA JULIAN CHAY</t>
  </si>
  <si>
    <t>BRENDA LETICIA GRAMAJO ALEGRIA</t>
  </si>
  <si>
    <t>ADA GABRIELA PINEDA CHAJON</t>
  </si>
  <si>
    <t>LILIAN AMAIRANY HERNANDEZ REYNOSO</t>
  </si>
  <si>
    <t>MARIA FLORICELDA DONIS CORDERO</t>
  </si>
  <si>
    <t>NERY ALFONSO LOPEZ FUENTES</t>
  </si>
  <si>
    <t>PABLO EMILIANO MARROQUIN OROZCO</t>
  </si>
  <si>
    <t>MARVIN JOSE LOPEZ TOMAS</t>
  </si>
  <si>
    <t>FRANCISCO ISABEL GONZALEZ CASTILLO</t>
  </si>
  <si>
    <t>SANDRA MARIVEL PEREZ POP</t>
  </si>
  <si>
    <t>CLAUDIA MARIELOS MORALES MARROQUIN</t>
  </si>
  <si>
    <t>SAYDA MARIBEL SAGASTUME MENDEZ</t>
  </si>
  <si>
    <t>ENCARGADO II DE OPERACIONES DE MAQUINARIA Y EQUIPO</t>
  </si>
  <si>
    <t>031</t>
  </si>
  <si>
    <t>ALBA LETICIA CARDONA MARROQUIN</t>
  </si>
  <si>
    <t>EDNA ODETT GRAMAJO RIVERA</t>
  </si>
  <si>
    <t>MARCO ANTONIO RODRIGUEZ PEDROZA</t>
  </si>
  <si>
    <t>ANA MARIA GARCIA MIJANGOS</t>
  </si>
  <si>
    <t>OLGA LIDIA MARTINEZ DE PEREZ</t>
  </si>
  <si>
    <t>AURA MARINA TORRES BOROR</t>
  </si>
  <si>
    <t>LAURA JUDITH TENI DUARTE</t>
  </si>
  <si>
    <t>DONNA CECILE GUANCÍN ROSALES</t>
  </si>
  <si>
    <t>PEDRO RAMÓN JACINTO LÓPEZ</t>
  </si>
  <si>
    <t>ERICK ARMANDO RODAS GREGORIO</t>
  </si>
  <si>
    <t>FLORY CATALINA MORALES HERRERA</t>
  </si>
  <si>
    <t>KARLA YESENIA DIAZ MURRAY</t>
  </si>
  <si>
    <t>ABELARDO ADOLFO LEMUS Y LEMUS</t>
  </si>
  <si>
    <t>MARTA VILMA PINTO ARIAS</t>
  </si>
  <si>
    <t>ELIEZAR OTHONIEL MEJIA CHAVEZ</t>
  </si>
  <si>
    <t>JOSE LUIS VILLEGAS DUBON</t>
  </si>
  <si>
    <t>OTILIA (u.n.) RAYMUNDO REVOLORIO</t>
  </si>
  <si>
    <t>MATILDE (u.n.) SAMINES CHALÍ DE CHONAY</t>
  </si>
  <si>
    <t>AMERICO AVIDAN VILLATORO PÉREZ</t>
  </si>
  <si>
    <t>PILOTO II DE VEHICULOS PESADOS</t>
  </si>
  <si>
    <t>SERGIO DAVID GONZALEZ MENDOZA</t>
  </si>
  <si>
    <t>FELIPE MANOLO LOPEZ LEIVA</t>
  </si>
  <si>
    <t>LUIS ENRIQUE HERNANDEZ PINEDA</t>
  </si>
  <si>
    <t>ALFREDO AUGUSTO MONZON AGUILAR</t>
  </si>
  <si>
    <t>EDGAR RAÚL ALAY JIMÉNEZ</t>
  </si>
  <si>
    <t>ABEL ERNESTO MONTENEGRO SOTO</t>
  </si>
  <si>
    <t>EDGAR GILBERTO PAREDES ESCOBAR</t>
  </si>
  <si>
    <t>JULIO CESAR HERNÁNDEZ GAMBOA</t>
  </si>
  <si>
    <t>RAMON RICARDO ARRIOLA GUERRERO</t>
  </si>
  <si>
    <t>LESBIN GEOVANNI PEREZ SALGUERO</t>
  </si>
  <si>
    <t>JUAN CARLOS GARCIA MUÑOZ</t>
  </si>
  <si>
    <t>MARIO GUILLERMO ARGUETA GOMEZ</t>
  </si>
  <si>
    <t>VIDAL ARNULFO GARCIA BOLAÑOS</t>
  </si>
  <si>
    <t>MYNOR LEONEL GARCIA JUAREZ</t>
  </si>
  <si>
    <t>JUAN VICENTE MONROY PUAC</t>
  </si>
  <si>
    <t>RONY LEONEL MADRID MADRID</t>
  </si>
  <si>
    <t>WALTER ARMANDO VASQUEZ ORDOÑEZ</t>
  </si>
  <si>
    <t>JUAN FRANCISCO MACARIO SANCHEZ</t>
  </si>
  <si>
    <t>CESAR AUGUSTO BATZ LUX</t>
  </si>
  <si>
    <t>ANGELA DE JESUS MUÑOZ FOLGAR DE SANDOVAL</t>
  </si>
  <si>
    <t xml:space="preserve">CLAUDIA MÓNICA REYES FLORES </t>
  </si>
  <si>
    <t>CARLOS ROMEO JOSE LOPEZ CASTILLO</t>
  </si>
  <si>
    <t>CARINA YANETH MIJANGOS SANDOVAL</t>
  </si>
  <si>
    <t>ISRAEL (u.n.) SAJIC GARCIA</t>
  </si>
  <si>
    <t>GABRIELA SOLEDAD AYALA COLINDRES</t>
  </si>
  <si>
    <t>JANDRY CAROLINA DE LEON PERALTA</t>
  </si>
  <si>
    <t>RUTH NOEMÍ MEJÍA MAYEN</t>
  </si>
  <si>
    <t>MARIA LORENA CRUZ SALAZAR</t>
  </si>
  <si>
    <t>DOUGLAS MAURICIO HERNANDEZ ALVAREZ</t>
  </si>
  <si>
    <t>ARLENE YAMILET COLINDRES MANGANDI</t>
  </si>
  <si>
    <t>JOHANNA ELIZABETH RODRIGUEZ BUSTAMANTE</t>
  </si>
  <si>
    <t>ASISTENTE DE GESTION DE RIESGOS</t>
  </si>
  <si>
    <t>ROSEMARY IRACEMA CASTAÑEDA GONZALEZ</t>
  </si>
  <si>
    <t>KEVIN RAFAEL CUMEZ PEREZ</t>
  </si>
  <si>
    <t>OLGA HERLINDA GARCIA CHUC</t>
  </si>
  <si>
    <t>HECTOR DANIEL CAAL CU</t>
  </si>
  <si>
    <t>EDY ALEXANDER DOMINGUEZ BAUTIISTA</t>
  </si>
  <si>
    <t xml:space="preserve">MARISOL ASENCIO GIRON </t>
  </si>
  <si>
    <t>SHARON IBETH GIRON JIMENEZ</t>
  </si>
  <si>
    <t>ANALISTA PRESUPUESTARIO</t>
  </si>
  <si>
    <t>HUGO WALDEMAR LEC LOPEZ</t>
  </si>
  <si>
    <t>ANALISTA DE NOMINAS</t>
  </si>
  <si>
    <t>EDY ISRAEL LOPEZ BENAVENTE</t>
  </si>
  <si>
    <t>ALBA LUZ CHENAL PEREZ</t>
  </si>
  <si>
    <t>AMANDA ROSALIA MORATAYA GONZALEZ</t>
  </si>
  <si>
    <t>ENCARGADO DE ARCHIVO</t>
  </si>
  <si>
    <t>AUXILIAR DE INVENTARIO</t>
  </si>
  <si>
    <t>CATHERINE ANDREA HERRERA CONTRERAS</t>
  </si>
  <si>
    <t>LISBETH MAGALY RAMIREZ CRISOSTOMO</t>
  </si>
  <si>
    <t>DANIA LIZETH DE LEON HERNANDEZ</t>
  </si>
  <si>
    <t>MAGDA SHANDIRA REYES MORALES DE AZURDIA</t>
  </si>
  <si>
    <t>EDGAR ESTUARDO DE LEON AQUINO</t>
  </si>
  <si>
    <t>TOMMY MARKO GODOY HURTADO</t>
  </si>
  <si>
    <t>LUCIA ASTRID MERCEDES COLOP</t>
  </si>
  <si>
    <t>LEIDY KARINA CARMELO CASTILLO</t>
  </si>
  <si>
    <t>JUANA JEANNETTE CANEL PERAZA DE LOPEZ</t>
  </si>
  <si>
    <t>IRMA JUDITH PINTO SOTO</t>
  </si>
  <si>
    <t>FLOR DE MARIA HERNANDEZ RUIZ</t>
  </si>
  <si>
    <t>INGRID MAYARI GARCIA LOPEZ</t>
  </si>
  <si>
    <t>BEATRIZ ISMALEJ TELON</t>
  </si>
  <si>
    <t>PSICÓLOGO (SOSEP)</t>
  </si>
  <si>
    <t>ENCARGADO DE CONVENIOS DE COOPERACIÓN</t>
  </si>
  <si>
    <t>MARIA ALEJANDRA ESTRADA PORRAS</t>
  </si>
  <si>
    <t>MARLEN GABRIELA DIONISIO PATZAN</t>
  </si>
  <si>
    <t>HUGO DAVID PRADO VASQUEZ</t>
  </si>
  <si>
    <t>MAYRA DOLORES  CHALI GUTIERREZ</t>
  </si>
  <si>
    <t>BRANDON ROBERTO VELASQUEZ CERON</t>
  </si>
  <si>
    <t>DIEGO ALBERTO FUENTES BETETA</t>
  </si>
  <si>
    <t>ELSA CAROLINA PINEDA PAZ</t>
  </si>
  <si>
    <t>ELLAM JATHNNIEL MUÑOZ GUDIEL</t>
  </si>
  <si>
    <t>JACKELYNNE ALEJANDRA JACINTO SACCHE DE LORD</t>
  </si>
  <si>
    <t>GENNIFER LOURDES DIAZ YANES</t>
  </si>
  <si>
    <t>SANDRA PATRICIA HUERTAS BORRAYO DE SOTO</t>
  </si>
  <si>
    <t>SANDRA LISSETTE COYOTE DE IXEN</t>
  </si>
  <si>
    <t>ANDREA AMISADAI OCHOA CHAVEZ DE SOSA</t>
  </si>
  <si>
    <t>JOVITA AUDELI ESCOBAR LOPEZ DE LOPEZ</t>
  </si>
  <si>
    <t>SERGIO ABELINO ORDOÑEZ LUCAS</t>
  </si>
  <si>
    <t>ANA MARIA BARAHONA SOSA DE COLINDRES</t>
  </si>
  <si>
    <t>ANA VILMA GARCIA LOPEZ DE VELASQUEZ</t>
  </si>
  <si>
    <t>MARIA ESTER GARCIA ZECEÑA DE GOMEZ</t>
  </si>
  <si>
    <t>NORA LIZET DIAZ NAJERA DE ESPINO</t>
  </si>
  <si>
    <t>MAGDA ISABEL PEREZ SALAS DE LOPEZ</t>
  </si>
  <si>
    <t>MARLENY ELIZABETH OLIVA MARQUEZ DE ESPAÑA</t>
  </si>
  <si>
    <t>CARMEN MARIBEL TUJ DIONISIO</t>
  </si>
  <si>
    <t>DELIA ROSAURA HERNANDEZ SANTOS</t>
  </si>
  <si>
    <t>DELMY HERNANDEZ CARDONA</t>
  </si>
  <si>
    <t>HUGO ASTOLFO MELLADO TOBAR</t>
  </si>
  <si>
    <t>INGRID ELIZABETH DE LEON FLORES</t>
  </si>
  <si>
    <t>SECRETARIO DE OBRAS SOCIALES</t>
  </si>
  <si>
    <t>INGRID ILIANA BARRIOS MANZO</t>
  </si>
  <si>
    <t>ADMINISTRADOR DE CENTRO PERMANENTE</t>
  </si>
  <si>
    <t>LESLY CRISTINA SOLORZANO CIFUENTES</t>
  </si>
  <si>
    <t>MIRIAM CRISTINA RAMIREZ AMEZQUITA</t>
  </si>
  <si>
    <t xml:space="preserve"> </t>
  </si>
  <si>
    <t>YENY LISBETH ESTRADA PINTO</t>
  </si>
  <si>
    <t>DINA SARAI ALVARADO GONZALEZ</t>
  </si>
  <si>
    <t>MAGNOLIA ELIZABETH AZUCENA SUM TOJ</t>
  </si>
  <si>
    <t>DULCE MARIA AGUIRRE</t>
  </si>
  <si>
    <t>DULCE MARÍA DEL CARMEN RIVERA BUISLAY</t>
  </si>
  <si>
    <t>GELBER BERLARMINO CARRERA</t>
  </si>
  <si>
    <t>JOSE CARLOS CIFUENTES PAZ</t>
  </si>
  <si>
    <t>ANA VICTORIA CORADO ALDANA</t>
  </si>
  <si>
    <t>MARIELA PAOLA RIVERA HERRERA DE CASTILLO</t>
  </si>
  <si>
    <t>MILAGRO DE MARIA SALGUERO JUANTA</t>
  </si>
  <si>
    <t xml:space="preserve">THELMA ELIZABET PORTILLO PEREZ </t>
  </si>
  <si>
    <t xml:space="preserve">JAQUELINE YESENIA JIMENEZ JACOBO </t>
  </si>
  <si>
    <t xml:space="preserve">ANDREA MARIA CUELLAR GONZALEZ </t>
  </si>
  <si>
    <t xml:space="preserve">ABIGAIL TERESA SAY TZIC </t>
  </si>
  <si>
    <t>ENEIDA IVET MARTINEZ ESTRADA</t>
  </si>
  <si>
    <t xml:space="preserve">CARINA NOHEMI HERNANDEZ CARIAS </t>
  </si>
  <si>
    <t>CELESTE (u.n.) GONZALEZ IXTAMER GRAVIDEZ</t>
  </si>
  <si>
    <t xml:space="preserve">AURA CATALINA CHAJÓN </t>
  </si>
  <si>
    <t>LESBIA JUDITH PEREZ HERNANDEZ DE ALBIZURES</t>
  </si>
  <si>
    <t>NINIVE DANELY MERLOS REYES</t>
  </si>
  <si>
    <t>ELISA MARLENY SALVADOR TOMAS</t>
  </si>
  <si>
    <t xml:space="preserve">JESUS ALBERTO SOLORZANO MORALES </t>
  </si>
  <si>
    <t>JOSE AUDIEL CRUZ BAMACA</t>
  </si>
  <si>
    <t>JOSSELINE GABRIELA SANTOS ESCOBAR</t>
  </si>
  <si>
    <t>MARIO (u.n.) CHUB CAZ</t>
  </si>
  <si>
    <t xml:space="preserve">JUAN ANTIDIO RIVERA ALVARADO </t>
  </si>
  <si>
    <t xml:space="preserve">ROLANDO CRUZ ALDANA </t>
  </si>
  <si>
    <t>MAURO (u.n.) LÓPEZ PASCUAL</t>
  </si>
  <si>
    <t>SERGIO (u.n.) SAY REYES</t>
  </si>
  <si>
    <t>SHORLY SULEMA GONZALEZ GIRON DE CERRATO</t>
  </si>
  <si>
    <t>OSCAR ANTONIO GONZALEZ MAGZUL</t>
  </si>
  <si>
    <t>PERLA SIOMARA BATRES GUTIERREZ</t>
  </si>
  <si>
    <t>JONATHAN INEL TOLEDO BOLAÑOS</t>
  </si>
  <si>
    <t>RUBILA GRACIELA TORRES NAJARRO</t>
  </si>
  <si>
    <t>RENE ENRIQUE SEGURA GALICIA</t>
  </si>
  <si>
    <t>MANUEL RENE RODRIGUEZ ARGUETA</t>
  </si>
  <si>
    <t>LESLIE CAROLINA LOPEZ CATALAN</t>
  </si>
  <si>
    <t>GRELDA VIOLETA MOTA MORENO DE SORIA</t>
  </si>
  <si>
    <t>HUGO DANIEL PINEDA HERRERA</t>
  </si>
  <si>
    <t>LUIS EDUARDO VALENZUELA ARGUETA</t>
  </si>
  <si>
    <t>GUSTAVO ADOLFO BOCH COC</t>
  </si>
  <si>
    <t>JAIME VINICIO ALVAREZ PORRAS</t>
  </si>
  <si>
    <t>WENCESLAO CARACUN TOON</t>
  </si>
  <si>
    <t>ROLANDO ACEITUNO CASIMIRO</t>
  </si>
  <si>
    <t>EVA NEITA ZULEMY MORALES LEMUS</t>
  </si>
  <si>
    <t>MELANIE XIOMARA PAIZ LEMUS</t>
  </si>
  <si>
    <t>MAYRA YOLANDA RIVERA OSORIO DE CHACON</t>
  </si>
  <si>
    <t>MARIA MARBELY GUZMAN AQUINO</t>
  </si>
  <si>
    <t>BERTA ALICIA VASQUEZ HERNANDEZ</t>
  </si>
  <si>
    <t>AURA LETICIA RAMOS PEREZ DE HERNANDEZ</t>
  </si>
  <si>
    <t>VILMA OLIVIA CRUZ BALCARCEL DE ALVAREZ</t>
  </si>
  <si>
    <t>MIRNA YOHANA OSORIO ALVA</t>
  </si>
  <si>
    <t>EMMA LUCIA TUY MELENDEZ</t>
  </si>
  <si>
    <t>FLORINDA JUAREZ GONZALEZ</t>
  </si>
  <si>
    <t>JOSSELINE MAGDALENA GARCIA ULUAN</t>
  </si>
  <si>
    <t>MARIA ROSAURA DE LEON LOPEZ</t>
  </si>
  <si>
    <t>DORA ESPERANZA PEREZ GARCIA</t>
  </si>
  <si>
    <t>ARACELY CHONAY QUINA</t>
  </si>
  <si>
    <t>MEYLIN ARACELY MEJIA MONZON</t>
  </si>
  <si>
    <t>CANDIDO ADOLFO MENDEZ CHANCHAVAC</t>
  </si>
  <si>
    <t>PETRONA AVILA HERRERA DE TOLOC</t>
  </si>
  <si>
    <t>CARLOS ENRIQUE VIELMANN</t>
  </si>
  <si>
    <t>KENIA ZUSELY MENDEZ MARROQUIN</t>
  </si>
  <si>
    <t>HERLINDA RAXJAL MENDEZ</t>
  </si>
  <si>
    <t>JUANITO SIMILOX SIRIN</t>
  </si>
  <si>
    <t>CARLOS BALTAZAR BARRIENTOS GUEVARA</t>
  </si>
  <si>
    <t>LUZ CLARITA VALDEZ VASQUEZ</t>
  </si>
  <si>
    <t>LUIS GERARDO DELGADO RIVERA</t>
  </si>
  <si>
    <t>ERIKA NOHEMI CHUC</t>
  </si>
  <si>
    <t>BETSY MARICELA BANEGAS ARGUETA</t>
  </si>
  <si>
    <t>JOSE MARGARITO DUARTE MIRANDA</t>
  </si>
  <si>
    <t>SULMA DE JESUS MARTINEZ SALAZAR DE ACOSTA</t>
  </si>
  <si>
    <t>CLAUDIA ESPERANZA ARGUETA PALMA</t>
  </si>
  <si>
    <t>MARIA GABRIELA VELASQUEZ QUEVEDO</t>
  </si>
  <si>
    <t>BETZABE ADONAHI ALCALDE MARTINEZ</t>
  </si>
  <si>
    <t>GLORIA IVETH SALGUERO LEMUS</t>
  </si>
  <si>
    <t>BLANCA NOHEMI MORALES ALEJANDRO DE CASTRO</t>
  </si>
  <si>
    <t>MILTON IGNACIO MORATAYA GARCIA</t>
  </si>
  <si>
    <t>ENCARGADO DE SERVICIOS GENERALES</t>
  </si>
  <si>
    <t>ANALISTA DE TESORERIA</t>
  </si>
  <si>
    <t>ENCARGADO DE MONITOREO DE PERSONAL</t>
  </si>
  <si>
    <t>RECEPCIONISTA</t>
  </si>
  <si>
    <t>SUPERVISOR DE INFRAESTRUCTURA Y REMOZAMIENTO (SOSEP)</t>
  </si>
  <si>
    <t>ENFERMERO</t>
  </si>
  <si>
    <t>ENCARGADO DEL ÁREA PSICOLÓGICA</t>
  </si>
  <si>
    <t xml:space="preserve">JOSE RODOLFO  REYES FELIPE </t>
  </si>
  <si>
    <t>SILVIA JANET TRAMPE MAEDA</t>
  </si>
  <si>
    <t xml:space="preserve">MELVYN GUILLERMO MEJIA ALVARADO </t>
  </si>
  <si>
    <t>CARLOS NORBERTO LOPEZ SECAIDA</t>
  </si>
  <si>
    <t>JORGE LEONEL GONZALEZ AGUILAR</t>
  </si>
  <si>
    <t>SAUL RIGOBERTO LOPEZ PINEDA</t>
  </si>
  <si>
    <t>JUAN CARLOS TUM US</t>
  </si>
  <si>
    <t>FERNANDO DAVID RIVERA SANTOS</t>
  </si>
  <si>
    <t>LESTER ROMEO NUÑEZ LUNA</t>
  </si>
  <si>
    <t>FIDEL ANTONIO SALVATIERRA JOVEL</t>
  </si>
  <si>
    <t>CRISTIAN LEONEL GONZALEZ PEREZ</t>
  </si>
  <si>
    <t>LIDIA MERCEDES GUERRA HERNANDEZ</t>
  </si>
  <si>
    <t>DANNA GUISSELLA BALDIZON PRERA</t>
  </si>
  <si>
    <t>NILSA MADELEYNE SAMAYOA REYES DE TELLO</t>
  </si>
  <si>
    <t>MARCOS ROBERTO MERIDA VIELMAN</t>
  </si>
  <si>
    <t>LESLY ESMERALDA CABALLEROS GONZALEZ</t>
  </si>
  <si>
    <t>LUISA MARIA BALDIZON REYES</t>
  </si>
  <si>
    <t>BERTA OLIVIA TUT TEYUL</t>
  </si>
  <si>
    <t>OLIVER JAVIER VASQUEZ MOREIRA</t>
  </si>
  <si>
    <t>TIFFANY ANGELIQUI MONTENEGRO BONILLA</t>
  </si>
  <si>
    <t>DAMARIS CAROLINA VASQUEZ MORALES</t>
  </si>
  <si>
    <t>ANA GABRIELA HERNANDEZ RUIZ</t>
  </si>
  <si>
    <t>JENNIFER VANESSA MORENO BARRIENTOS</t>
  </si>
  <si>
    <t>MARLIN CORINA GOMEZ ORDOÑEZ</t>
  </si>
  <si>
    <t>BYRON FERNANDO ARTEAGA GARCIA</t>
  </si>
  <si>
    <t>VIVIANNE JEANNETTE MENA MENDEZ DE BALAÑA</t>
  </si>
  <si>
    <t>MELIDA CARLOTA MATEO SANTA CRUZ DE PEREZ</t>
  </si>
  <si>
    <t>AURY AYENDY VELASQUEZ DOMINGUEZ</t>
  </si>
  <si>
    <t>CLAUDIA JANETH TORRES CISNEROS</t>
  </si>
  <si>
    <t>CELIA REGINA MONTENEGRO LIMA DE CASTRO</t>
  </si>
  <si>
    <t>KARLA MARIA MONZON PINEDA</t>
  </si>
  <si>
    <t>ALFONSO AUGUSTO ALVARADO ORELLANA</t>
  </si>
  <si>
    <t>MARIA OTILIA LOPEZ BLANCO</t>
  </si>
  <si>
    <t>PATRICIA ARACELY DIAZ GARCIA</t>
  </si>
  <si>
    <t>CRISTHIAN ALEJANDRO GARCIA SOLORZANO</t>
  </si>
  <si>
    <t>VIVIAN ILIANA MIRANDA DIAZ</t>
  </si>
  <si>
    <t>ANA LUCIA CISNEROS GODOY</t>
  </si>
  <si>
    <t>MIRNA ELIZABETH PALMA RIVAS</t>
  </si>
  <si>
    <t>ELSA MARIBEL VASQUEZ FLORIAN</t>
  </si>
  <si>
    <t>NANCY ELIZABETH VILLATORO AGUSTIN DE RAMOS</t>
  </si>
  <si>
    <t>KARLA MARIA DEL CIELO TRIGUEROS CANSECA</t>
  </si>
  <si>
    <t>MARTA JULIA ORTIZ CARDONA</t>
  </si>
  <si>
    <t>BRENDA LISSETH GONZALEZ MARTINEZ</t>
  </si>
  <si>
    <t>HILDA ARACELY ORDOÑEZ RAMIREZ</t>
  </si>
  <si>
    <t>LILIANA AZUCENA PALMA MENDOZA</t>
  </si>
  <si>
    <t>GLENDY PAOLA LOPEZ ZARAT</t>
  </si>
  <si>
    <t>AURA MARINA MENENDEZ SALAZAR</t>
  </si>
  <si>
    <t>LILIAN ROSARIO ECOM QUIEJ DE HERNANDEZ</t>
  </si>
  <si>
    <t>KENI FERNANDA GODOY RAZON</t>
  </si>
  <si>
    <t>GILMA BERENA CHAVAJAY CHAVAJAY</t>
  </si>
  <si>
    <t>JOSELIN WALKIRIA MORALES LOPEZ</t>
  </si>
  <si>
    <t>CLAUDIA REGINA MEJICANO FRANCO DE FARFAN</t>
  </si>
  <si>
    <t>MARLIN KARINA VALDEZ ZAMORA</t>
  </si>
  <si>
    <t>CLAUDIA ELIZABETH BARRERA GRIJALVA</t>
  </si>
  <si>
    <t>PAULA ISABEL GONZALEZ AJUCHAN</t>
  </si>
  <si>
    <t>NELVI RAFAELA COBON QUIÑONEZ DE LOPEZ</t>
  </si>
  <si>
    <t>QUETZALI ESTER VENTURA GARCIA</t>
  </si>
  <si>
    <t>LILIBETH YOHANA MACHIC QUIM</t>
  </si>
  <si>
    <t>FELISA PATRICIA QUIM SOP</t>
  </si>
  <si>
    <t>DAVID ANDY  DANIEL GARCIA SALAZAR</t>
  </si>
  <si>
    <t>MADELYN NATALY MARTINEZ SANDOVAL</t>
  </si>
  <si>
    <t>DORA VICTORIA GRIJALVA GODOY</t>
  </si>
  <si>
    <t>SARA CONCEPCION HERNANDEZ MENDEZ DE GODOY</t>
  </si>
  <si>
    <t>MISHELL MARAHI CASTRO DE LEON</t>
  </si>
  <si>
    <t>ALICIA ELIZABETH MARROQUIN LOPEZ</t>
  </si>
  <si>
    <t>CLELIA KARINA MAYEN DIAZ DE PEDROZA</t>
  </si>
  <si>
    <t>YOSELIN JOCABET GARCIA LOPEZ</t>
  </si>
  <si>
    <t>MAURA ANTONIA RODRIGUEZ ZACARIAS</t>
  </si>
  <si>
    <t>EVELYN VICTORIA JIMENEZ ALVARADO DE MEJIA</t>
  </si>
  <si>
    <t>ANA MARIA LOPEZ MARTINEZ</t>
  </si>
  <si>
    <t>CARMEN ALICIA CALLEJAS MONZON</t>
  </si>
  <si>
    <t>MICAELA ELIZABETH ULUAN ACEYTUNO</t>
  </si>
  <si>
    <t>MARIA LETICIA DE LEON GALINDO</t>
  </si>
  <si>
    <t>OLGA LIDIA JIMENEZ MELGAR</t>
  </si>
  <si>
    <t>MARIA DOLORES AJIN MEJIA</t>
  </si>
  <si>
    <t>LIGIA YULISSA BARILLAS QUIEJ</t>
  </si>
  <si>
    <t>RUDY OTTONIEL ESCOBAR MAZARIEGOS</t>
  </si>
  <si>
    <t>DINA MADAY AGUILON ESCOBAR</t>
  </si>
  <si>
    <t>LEYDI YOJANELI MALDONADO MIRANDA</t>
  </si>
  <si>
    <t>KESLYN JIRETH GARCIA BARRIENTOS</t>
  </si>
  <si>
    <t>NORGUI MARYLIN VELASQUEZ CORADO</t>
  </si>
  <si>
    <t>BRENDA ARELI NAJERA VEGA</t>
  </si>
  <si>
    <t>AURA ERMINIA VAQUIN NORIEGA DE BELTETON</t>
  </si>
  <si>
    <t>ZUCELY CHACON VANEGAS</t>
  </si>
  <si>
    <t>MARY CAROLINA MARTINEZ BOCANEGRA</t>
  </si>
  <si>
    <t>MIRIAM MAGALI ALVAREZ LIMA DE TORRES</t>
  </si>
  <si>
    <t>GLENDA ROSSEMARY MENDEZ CANTOR DE REYES</t>
  </si>
  <si>
    <t>NIVIAN MAGDAMARA MORALES MOLINA</t>
  </si>
  <si>
    <t>MARIA JOSE BRAN LOPEZ DE MOLINA</t>
  </si>
  <si>
    <t>RODRIGO JOSE ALBERTO VILLATORO GOMEZ</t>
  </si>
  <si>
    <t>YOLANDA MARICEL MARTINEZ DE ALVARADO</t>
  </si>
  <si>
    <t>RONY EMANUEL GOMEZ JACINTO</t>
  </si>
  <si>
    <t>LESTER GEOVANY CUELLAR CARDONA</t>
  </si>
  <si>
    <t>ROSA MARINA LAINEZ REYNOSO DE GUTIERREZ</t>
  </si>
  <si>
    <t>SURIAM LINDA AMADITA GIL SICAL</t>
  </si>
  <si>
    <t>ERICKA LUCRECIA GUERRA ARGUETA DE MORALES</t>
  </si>
  <si>
    <t>LIDIA ADRIANA LOPEZ VIELMAN</t>
  </si>
  <si>
    <t>RENE DANIEL LOPEZ LOPEZ</t>
  </si>
  <si>
    <t>MIRLIAN JOSEFA LICARDIE FERNANDEZ DE RAMIREZ</t>
  </si>
  <si>
    <t>ALVARO ELISEO OVALLE MENDEZ</t>
  </si>
  <si>
    <t>JUANA ORBELINA MAEDA SALAZAR</t>
  </si>
  <si>
    <t>LESLY VANESA ESQUIVEL MAEDA DE HERNANDEZ</t>
  </si>
  <si>
    <t>LIZBETH ARACELY CARIAS CASTILLO</t>
  </si>
  <si>
    <t>KATERIN VICTORIA PORTILLO CANTILLANO</t>
  </si>
  <si>
    <t>JACKELINE JOHANA AJUCHAN SOCOP</t>
  </si>
  <si>
    <t>JENIFFER ROSIBEL LOPEZ VASQUEZ</t>
  </si>
  <si>
    <t>EDWARD ALEXANDER GONZALEZ ALVA</t>
  </si>
  <si>
    <t>LIZARDO EMILIO MERIDA CONSUEGRA</t>
  </si>
  <si>
    <t>CLARA OLIVIA CINTO AGUILAR</t>
  </si>
  <si>
    <t>DEYSE COLOMBINA RODRIGUEZ REYES DE ELVIRA</t>
  </si>
  <si>
    <t>TULVIA ROXANA SAGASTUME SARMIENTOS</t>
  </si>
  <si>
    <t>SHARON MAGNOLIA RIVERA MORAN</t>
  </si>
  <si>
    <t>ANA PATRICIA INTERIANO CABRERA DE DAMIAN</t>
  </si>
  <si>
    <t>SANDRA VERONICA GOMEZ ZAPATA</t>
  </si>
  <si>
    <t>TELMA MARITZA HERNANDEZ PERAZA DE GONZALEZ</t>
  </si>
  <si>
    <t>MAYCOL GERARDO ASABA TORRES</t>
  </si>
  <si>
    <t>IRZA MARLENY MAGALY CASTILLO ALARCON</t>
  </si>
  <si>
    <t>AURA MARINA GAMEZ CENTES</t>
  </si>
  <si>
    <t>DANIEL ANIBAL MARTINEZ SANDOVAL</t>
  </si>
  <si>
    <t>ANTONIO CABRERA GOMEZ</t>
  </si>
  <si>
    <t>NELSON LEONARDO SALAZAR MENDEZ</t>
  </si>
  <si>
    <t>HECTOR HUGO GARCIA FLORES</t>
  </si>
  <si>
    <t>ODALIS BALBINA VICENTE RAMOS</t>
  </si>
  <si>
    <t>ERIKA ESTELA ROZZOTTO GRAMAJO DE CABRERA</t>
  </si>
  <si>
    <t>ESTER GUADALUPE RAMOS VICENTE</t>
  </si>
  <si>
    <t>MARIA YESENIA VELASQUEZ VASQUEZ</t>
  </si>
  <si>
    <t>MARIA FERNANDA SOSA</t>
  </si>
  <si>
    <t>MIRIAM ELIZABETH SOLORZANO DE MORALES</t>
  </si>
  <si>
    <t>MARITZA NINETH VALENZUELA ALEGRIA DE ESCOBAR</t>
  </si>
  <si>
    <t>SANDY AMABEL MARTIR RAMIREZ</t>
  </si>
  <si>
    <t>LILIAN DEL CARMEN MORALES ALEJANDRO</t>
  </si>
  <si>
    <t>BRITNEY MARIALY BONILLA CASTILLO</t>
  </si>
  <si>
    <t>RODE EUNICE VERA LOPEZ</t>
  </si>
  <si>
    <t>BERTHA ESTELA RAX COC</t>
  </si>
  <si>
    <t>GLORIA LETICIA QUINTANA GIL DE CHINCHILLA</t>
  </si>
  <si>
    <t>ELTON ENRIQUE MARTICORENA FIGUEROA</t>
  </si>
  <si>
    <t>NORMA ARACELY MALDONADO MAYEN</t>
  </si>
  <si>
    <t>AURA LUCKRECIA SALOJ ALINAN</t>
  </si>
  <si>
    <t>CINDY KAROLINA MORALES ZEPEDA</t>
  </si>
  <si>
    <t>MARIA CONSUELO CAMEROS LUCERO</t>
  </si>
  <si>
    <t>DAVID BEN MONTENEGRO FIGUEROA</t>
  </si>
  <si>
    <t xml:space="preserve">SECRETARIA </t>
  </si>
  <si>
    <t>ESPECIALISTA EN MERCADOS</t>
  </si>
  <si>
    <t>TRABAJADOR SOCIAL DE CENTRO PERMANENTE</t>
  </si>
  <si>
    <t>ADMINISTRADOR DEL CENTRO PERMANENTE</t>
  </si>
  <si>
    <t>ENCARGADO DE MANTENIMIENTO</t>
  </si>
  <si>
    <t xml:space="preserve">BRENDA MARIALE ORELLANA GARRIDO </t>
  </si>
  <si>
    <t>SAUL ANTONIO JUÁREZ IMERI</t>
  </si>
  <si>
    <t>BERTA ARELIS MALDONADO NAVARRO DE MALDONADO</t>
  </si>
  <si>
    <t>MIRNA BAUDILIA AREVALO TOBAR DE CELADA</t>
  </si>
  <si>
    <t>PETRONA MARCELINA CHEL LOPEZ</t>
  </si>
  <si>
    <t>BYRON LEONEL RUEDAS ZAPATA</t>
  </si>
  <si>
    <t>LAURA HAYDEE CALDERON BLANDON</t>
  </si>
  <si>
    <t>ANA SILVIA GARCIA MARIN</t>
  </si>
  <si>
    <t>MARIA MAGDALENA MENDOZA SANDOVAL DE GUTIERREZ</t>
  </si>
  <si>
    <t xml:space="preserve">EVELIN KARINA COLINDRES GONZALEZ </t>
  </si>
  <si>
    <t>NORMA CONSUELO ALVARADO CARRILLO DE PEREZ</t>
  </si>
  <si>
    <t>LUCIA IRENE PEREZ GONZALEZ</t>
  </si>
  <si>
    <t>CLAUDIA CAROLINA SEGURA CABRERA</t>
  </si>
  <si>
    <t xml:space="preserve">ALMA ALICIA BREMER SANCHEZ </t>
  </si>
  <si>
    <t>WENDY MARINA CASTILLO ESTRADA</t>
  </si>
  <si>
    <t xml:space="preserve">BANIA CAROLINA CORADO NAJARRO </t>
  </si>
  <si>
    <t>MARIA ANA ISABEL ESPINOZA LAZARO</t>
  </si>
  <si>
    <t>ANGELES GABRIELA HIGUEROS MALDONADO</t>
  </si>
  <si>
    <t>SINDY ROCIO OLIVEROS MARTINEZ</t>
  </si>
  <si>
    <t>MARIA DE LOURDES GUERRA ALVARADO</t>
  </si>
  <si>
    <t>MARIA INES TUNCHEZ NAVARRO DE WERNER</t>
  </si>
  <si>
    <t>JENIFEER EOHASIS LOY MORALES ACTIVO 029</t>
  </si>
  <si>
    <t>ELDA MARLENI MENCOS</t>
  </si>
  <si>
    <t>MAYRA YANETH RODRIGUEZ GOMEZ DE QUINAC</t>
  </si>
  <si>
    <t>LUIS EMILIO PALENCIA</t>
  </si>
  <si>
    <t>LUCITA ELIZABETH ORDOÑEZ GOMEZ</t>
  </si>
  <si>
    <t>SONIA MARIBEL MORALES SALES</t>
  </si>
  <si>
    <t>IRIS NOHEMY DIAS SALES</t>
  </si>
  <si>
    <t>DOROTEA MENDEZ SALES</t>
  </si>
  <si>
    <t xml:space="preserve">ISABEL LOPEZ GODOY DE BARRIENTOS </t>
  </si>
  <si>
    <t>ENCARGADO DE ALMACEN</t>
  </si>
  <si>
    <t>INGENIERO DE PROYECTOS</t>
  </si>
  <si>
    <t>DIETAS</t>
  </si>
  <si>
    <t>JOHANNA AZANETT GARCIA REYNA DE GUARDADO</t>
  </si>
  <si>
    <t>JUAN JOSE JIMENEZ CRUZ</t>
  </si>
  <si>
    <t>ADDYSON GUSTAVO COLINDRES FLORES</t>
  </si>
  <si>
    <t>YOSSELIN PAOLA HERNANDEZ PEREZ</t>
  </si>
  <si>
    <t>GEIMY FABIOLA VEGA ESPINA</t>
  </si>
  <si>
    <t>ISABEL CRISTINA ESTRADA AYALA</t>
  </si>
  <si>
    <t>ILCE ALMA ELIZA DE LEON SALAZAR</t>
  </si>
  <si>
    <t>JORGE ALFREDO RAMOS FUNES</t>
  </si>
  <si>
    <t>JENNIFER ANTONIETA BARRERA FLORES</t>
  </si>
  <si>
    <t>KATHERINE ROSSANA TINTI ESQUIT DE MONZON</t>
  </si>
  <si>
    <t>MARTA ANGELICA ACALON RUIZ</t>
  </si>
  <si>
    <t>MARILIN ROXANA MAZARIEGOS LOPEZ DE JUAREZ</t>
  </si>
  <si>
    <t>IRMA YOLANDA ENRIQUEZ BOTELLO</t>
  </si>
  <si>
    <t>ILEANA KARINA GARCIA ALARCON</t>
  </si>
  <si>
    <t>MARTHA NOHEMI MORALES DE REYES</t>
  </si>
  <si>
    <t>LESBIA ANALI MARROQUIN MELENDEZ DE ARANA</t>
  </si>
  <si>
    <t xml:space="preserve">SAIDY PAOLA GUERRA MELENDEZ </t>
  </si>
  <si>
    <t>LUZ MARIA ARGUETA ARANA</t>
  </si>
  <si>
    <t>MARLISS DE MARIA VALIENTE MIJANGOS</t>
  </si>
  <si>
    <t>ZUCELY RAQUEL MONZON SANTOS DE SUHUL</t>
  </si>
  <si>
    <t>YESICA LLANET ARANA BARRERA</t>
  </si>
  <si>
    <t>FLORI MARICELA SALGUERO PEREZ</t>
  </si>
  <si>
    <t>SUSANA CATARINA PUAC PUAC DE AJUN</t>
  </si>
  <si>
    <t>AURA MARINA BOL</t>
  </si>
  <si>
    <t>ANA ROSILDA PEREZ GUARAN</t>
  </si>
  <si>
    <t>DE LOS ANGELES MALLIN YURYBIA BAMACA DOMINGO</t>
  </si>
  <si>
    <t>DILMA CLARA DIAZ DOMINGO</t>
  </si>
  <si>
    <t>JOSE FRANCISCO NOJ VELASQUEZ</t>
  </si>
  <si>
    <t>LOURDES ESMERALDA SAENZ ALVARADO DE SALAZAR</t>
  </si>
  <si>
    <t>GRACE ANABELLA CIFUENTES BARRIOS</t>
  </si>
  <si>
    <t xml:space="preserve">YENER AMALFI ARANA AGUIRRE </t>
  </si>
  <si>
    <t>ALEXANDER DE JESUS CARILLO ENRIQUEZ</t>
  </si>
  <si>
    <t>CRISTY DULCE LUCERO XOL ISEM</t>
  </si>
  <si>
    <t>KARINA RODAS VEGA</t>
  </si>
  <si>
    <t>JUANA MARIA FELIPE GOMEZ</t>
  </si>
  <si>
    <t>GLADYS ONDINA CACHUPE FERNANDEZ DE GONZALEZ</t>
  </si>
  <si>
    <t>ISIDORO LOPEZ GIRON</t>
  </si>
  <si>
    <t xml:space="preserve">PROCURADOR (SOSEP) </t>
  </si>
  <si>
    <t>ENCARGADO DE ACCIONES DE PERSONAL</t>
  </si>
  <si>
    <t>ENCARGADO DE EQUIPAMIENTO Y SUMINISTROS (SOSEP)</t>
  </si>
  <si>
    <t>SECRETARIA DEL PROGRAMA</t>
  </si>
  <si>
    <t>ANA LUCRECIA ORELLANA ARTEAGA DE POLANCO</t>
  </si>
  <si>
    <t>JORGE ARMANDO BARRERA CHAVEZ</t>
  </si>
  <si>
    <t>JESSICA MARIA OLIVA ESTRADA</t>
  </si>
  <si>
    <t>HECTOR RENE ESCOBAR FLORES</t>
  </si>
  <si>
    <t>DELFINA EUNISE MALDONADO GIL</t>
  </si>
  <si>
    <t>IVONNE MARIAM GABET GONZALEZ</t>
  </si>
  <si>
    <t>MELANNIE ROCIO PERDOMO GUZMAN</t>
  </si>
  <si>
    <t>LENIN MAGDONAL CASTAÑON GONZALEZ</t>
  </si>
  <si>
    <t>MELVY LUCRECIA OROZCO FUENTES DE CASTEJON</t>
  </si>
  <si>
    <t>EDER VLADIMIR LOPEZ GARCIA</t>
  </si>
  <si>
    <t>ROMELIA ELENA VALLE ALEGRIA</t>
  </si>
  <si>
    <t>JOSE ALBERTO TURTON DE LEON</t>
  </si>
  <si>
    <t>JEHANNYFER DORYS RUBI RODRIGUEZ SAMAYOA</t>
  </si>
  <si>
    <t>NURY EDITH HERNANDEZ HERRERA</t>
  </si>
  <si>
    <t>OSCAR ANTONIO CRUZ QUIÑONEZ</t>
  </si>
  <si>
    <t>KAROL VIVIANA GUTIERREZ ALVARADO</t>
  </si>
  <si>
    <t>MIRNA AIDA RECINOS MARTINEZ</t>
  </si>
  <si>
    <t>ANA LILIAN GONGORA CANTORAL DE PACHECO</t>
  </si>
  <si>
    <t>SANDRA LISSETTE SAGASTUME ORELLANA</t>
  </si>
  <si>
    <t>DINA LISETH RAMIREZ CHINTUN DE QUIJADA</t>
  </si>
  <si>
    <t>ISAIAS DANIEL CHAPETON</t>
  </si>
  <si>
    <t>VICTOR ALEJANDRO RODRIGUEZ RODRIGUEZ</t>
  </si>
  <si>
    <t>DANIA DESIDE SUNUN DE LEON</t>
  </si>
  <si>
    <t>LINSIS ELENA ZETINO BAUTISTA DE BAILON</t>
  </si>
  <si>
    <t>JOSE LUIS CANEL IQUIC</t>
  </si>
  <si>
    <t xml:space="preserve">MERLIN MARILENE MENDOZA MARTINEZ </t>
  </si>
  <si>
    <t>FELIPA AJCALON VICENTE</t>
  </si>
  <si>
    <t>KIMBERLY AMARILIS LOPEZ ESTEBAN</t>
  </si>
  <si>
    <t>WENDY MARISOL GOMEZ LOPEZ</t>
  </si>
  <si>
    <t>OTTO RAUL VASQUEZ HERNANDEZ</t>
  </si>
  <si>
    <t>YADIRA NURINARDA ROMERO PEÑA</t>
  </si>
  <si>
    <t>MARIA DEL ROSARIO SANDOVAL RIVERA</t>
  </si>
  <si>
    <t>RUTH MARIZA LOPEZ PACHECO</t>
  </si>
  <si>
    <t>RUCSANA LEÓN MONZÓN</t>
  </si>
  <si>
    <t>CLAUDIA IRENE VELASQUEZ MONROY</t>
  </si>
  <si>
    <t>LAURA GRISELDA GIL CAY DE GALINDO</t>
  </si>
  <si>
    <t>SILVIA MARITZA GARCIA SALGUERO</t>
  </si>
  <si>
    <t>ENCARGADO DEL AREA PSICOLOGICA</t>
  </si>
  <si>
    <t>COCINERO DE CENTRO PERMANENTE</t>
  </si>
  <si>
    <t>WENCESLAO DE MANUEL LEMUS MORALES</t>
  </si>
  <si>
    <t>SUBSECRETARIO ADMINISTRATIVO FINANCIERO</t>
  </si>
  <si>
    <t>JOSÉ MIGUEL GARCÍA ARENALES</t>
  </si>
  <si>
    <t>MIRIAM AMANDA MURCIA LEMUS DE MAZARIEGOS</t>
  </si>
  <si>
    <t>DINA ELIZABETH MALDONADO TELLO</t>
  </si>
  <si>
    <t>KARLA MARIA PETZEY MEJIA</t>
  </si>
  <si>
    <t>BONY YURILIA MENÉNDEZ</t>
  </si>
  <si>
    <t>CARLOS ORLANDO HERNÁNDEZ LÓPEZ</t>
  </si>
  <si>
    <t>SECRETARIA RECEPCIONISTA</t>
  </si>
  <si>
    <t>DEBORA NOHEMI GARCÍA OSCAL</t>
  </si>
  <si>
    <t>WELFRAN FERNANDO RODAS GARCÍA</t>
  </si>
  <si>
    <t>JUAN ANTONIO ESQUITE ZETINO</t>
  </si>
  <si>
    <t xml:space="preserve">WALTER LEONEL JIMENEZ LOPEZ </t>
  </si>
  <si>
    <t>ALEX ANTONIO ACOSTA MENZANERO</t>
  </si>
  <si>
    <t>BRYAN DANIEL CRASBORN MENDEZ</t>
  </si>
  <si>
    <t>BRYAN EDUARDO BARRIOS BARRIOS</t>
  </si>
  <si>
    <t>DARA ANDREA MALDONADO PEREZ</t>
  </si>
  <si>
    <t>DAVID GERARDO FAJARDO ROMERO</t>
  </si>
  <si>
    <t>ASISTENTE DE PRESUPUESTO</t>
  </si>
  <si>
    <t>MARCIAL DE JESUS CORADO RECINOS</t>
  </si>
  <si>
    <t>MARIA DEL CARMEN TO PANJON</t>
  </si>
  <si>
    <t>YURI AQUILINA VALENZUELA ESCALANTE</t>
  </si>
  <si>
    <t>KRYSTHEL BRITHENNY BEETZHABET JIMENEZ</t>
  </si>
  <si>
    <t xml:space="preserve">ALBA LILY CARRILLO LÓPEZ </t>
  </si>
  <si>
    <t>JORGE RENE DIAZ REVOLORIO</t>
  </si>
  <si>
    <t xml:space="preserve">                                      REPORTE CORRESPONDIENTE AL MES DE DICIEMBRE DE 2021</t>
  </si>
  <si>
    <t xml:space="preserve">ENCARGADO II DE OPERACIONES DE MAQUINARIA Y EQUIPO </t>
  </si>
  <si>
    <t>STEPHANIE TATIANA ALVEÑO CABRERA</t>
  </si>
  <si>
    <t>WALTHER EDUARDO REYES SOLARES</t>
  </si>
  <si>
    <t>MARIA ELIZABETH BARAHONA LOPEZ</t>
  </si>
  <si>
    <t>KAREN JULIANA PATZAN CHAVALOC</t>
  </si>
  <si>
    <t>ROBINSON ESTUARDO FLORES CORZANTES</t>
  </si>
  <si>
    <t>CRISTIAN LEONEL GONZALEZ PÉREZ</t>
  </si>
  <si>
    <t>MARIA DEL CARMEN TO PANJOJ</t>
  </si>
  <si>
    <t>LAURA MARIA DEL CARMEN FLORES GOMEZ</t>
  </si>
  <si>
    <t>DAVID EDUARDO CARRERA MONZON</t>
  </si>
  <si>
    <t>EDGAR DAVID MARTINEZ LOPEZ</t>
  </si>
  <si>
    <t>LIGIA LIZETH MUÑOZ QUEVEDO</t>
  </si>
  <si>
    <t>MARILYN JULISSA LOPEZ RODRIGUEZ</t>
  </si>
  <si>
    <t>STEPHANIE ABIGAIL HAYDEE SANDOVAL</t>
  </si>
  <si>
    <t>GLORIA RAFAELA VASQUEZ CALDERON DE SANCHEZ</t>
  </si>
  <si>
    <t>DULCE MARIA NEGRETE SOLIS</t>
  </si>
  <si>
    <t>HAYDEÉ ARACELY LETONA SOTO</t>
  </si>
  <si>
    <t>MARÍA MARBELY GUZMÁN AQUINO</t>
  </si>
  <si>
    <t>MARÍA OTILIA LOPEZ BLANCO</t>
  </si>
  <si>
    <t>LUIS RENE MORALES CABRERA</t>
  </si>
  <si>
    <t>ESTRELLITA BERNAL TORRES</t>
  </si>
  <si>
    <t>FILADELFO ANTONIO VALENZUELA GONZALEZ</t>
  </si>
  <si>
    <t>MARIA CRISTINA BOL CAAL DE TOT</t>
  </si>
  <si>
    <t>ERIC RIGOBERTO BATEN COJULUN</t>
  </si>
  <si>
    <t>MARIA MAGDALENA VELASQUEZ CARRILLO</t>
  </si>
  <si>
    <t>GRENDY MISHELL TELLO FIGUEROA</t>
  </si>
  <si>
    <t>SARAI MARIBEL SAUCEDO GARCIA</t>
  </si>
  <si>
    <t>CLARA LETICIA CANO LOPEZ</t>
  </si>
  <si>
    <t>ALMA ILIANA VASQUEZ VÉLIZ</t>
  </si>
  <si>
    <t>LUISA MARIA CRISOSTOMO BAUTISTA</t>
  </si>
  <si>
    <t>ANA ELENA FIGUEROA CAMBARA</t>
  </si>
  <si>
    <t>JAQUELIN VERONICA RAMIREZ SARCEÑO</t>
  </si>
  <si>
    <t>JUANA EVA SANTOS TENAS</t>
  </si>
  <si>
    <t>JENNIFER PAOLA JIMENEZ MARTINEZ</t>
  </si>
  <si>
    <t>ANA SILVIA RUANO MARTINEZ</t>
  </si>
  <si>
    <t>MARIA DE LOS ANGELES TOMAS DE MERIDA</t>
  </si>
  <si>
    <t>CONTADOR ADMINISTRATIVO</t>
  </si>
  <si>
    <t>ENCARGADO DE NOMINAS</t>
  </si>
  <si>
    <r>
      <t>COORDINADOR REGION 3</t>
    </r>
    <r>
      <rPr>
        <b/>
        <sz val="8"/>
        <rFont val="Calibri Light"/>
        <family val="2"/>
      </rPr>
      <t/>
    </r>
  </si>
  <si>
    <t>ELVA ELIZABETH IXCHEL CHOLOTIO CERVANTES</t>
  </si>
  <si>
    <t>ELBA CLAUDINA OLAVARRUETH PAIZ</t>
  </si>
  <si>
    <t>ILCE ALMA ELIZA DE LEÓN SALAZAR</t>
  </si>
  <si>
    <t>EMILDA CAROLINA PIVARAL FLORIAN</t>
  </si>
  <si>
    <t>MARIXA LORENA ALVARADO CHANCHAVAC</t>
  </si>
  <si>
    <t>KRYSTHEL BRITHENNY BEETZHABET JIMENEZ DUBON</t>
  </si>
  <si>
    <t>CLEILY SARAHY BATRES HERNANDEZ</t>
  </si>
  <si>
    <t>ALBA LILY CARRILLO LOPEZ</t>
  </si>
  <si>
    <t>CATALINA DE JESUS CUCHELS CAMPOS DE PINTO</t>
  </si>
  <si>
    <t>ORFA EUNICE GARCIA COYOY</t>
  </si>
  <si>
    <t>VIVIAN NEREYRA RIVERA ESTRADA</t>
  </si>
  <si>
    <t>ISAÍ LÓPEZ ZEPEDA</t>
  </si>
  <si>
    <t>INGRID YOMARA ZAVALA ROSALES</t>
  </si>
  <si>
    <t>JACKELYNNE ALEJANDRA JACINTO SACCHÉ</t>
  </si>
  <si>
    <t>NELSON GUSTAVO GONZALEZ MONTERROSO</t>
  </si>
  <si>
    <t>SECRETARIA GUATEMALA</t>
  </si>
  <si>
    <t>SECRETARIA DE OBRAS SOCIALES</t>
  </si>
  <si>
    <t>SUBSECRETARIO DE OBRAS SOCIALES</t>
  </si>
  <si>
    <t>JEFE DE TESORERIA</t>
  </si>
  <si>
    <t>COORDINADORA REGIONAL</t>
  </si>
  <si>
    <t>JEFE DE INVENTARIOS</t>
  </si>
  <si>
    <t>ASISTENTE DE CONTABILIDAD PHC</t>
  </si>
  <si>
    <t>JEFE DE ALMACEN</t>
  </si>
  <si>
    <t>AUDITOR</t>
  </si>
  <si>
    <t>JEFE DE DOTACION DE PERSONAL</t>
  </si>
  <si>
    <t>DIRECTOR DEPARTAMENTAL GUATEMALA</t>
  </si>
  <si>
    <t>SECRETARIA CONTADORA EL PROGRESO</t>
  </si>
  <si>
    <t>SECRETARIA CONTADORA  SACATEPEQUEZ</t>
  </si>
  <si>
    <t>DIRECTORA DEPARTAMENTAL SACATEPEQUEZ</t>
  </si>
  <si>
    <t>SECRETARIA CONTADORA CHIMALTENANGO</t>
  </si>
  <si>
    <t>DIRECTORA DEPARTAMENTAL CHIMALTENANGO</t>
  </si>
  <si>
    <t>DIRECTORA DEPARTAMENTAL ESCUINTLA</t>
  </si>
  <si>
    <t>SECRETARIA CONTADORA ESCUINTLA</t>
  </si>
  <si>
    <t>SECRETARIO CONTADOR</t>
  </si>
  <si>
    <t>DIRECTOR DEPARTAMENTAL TOTONICAPAN</t>
  </si>
  <si>
    <t>SECRETARIA CONTADORA TOTONICAPAN</t>
  </si>
  <si>
    <t>DIRECTORA DEPARTAMENTAL SAN MARCOS</t>
  </si>
  <si>
    <t>SECRETARIA CONTADORA COATEPEQUE</t>
  </si>
  <si>
    <t>DIRECTORA DEPARTAMENTAL COATEPEQUE</t>
  </si>
  <si>
    <t>SECRETARIA CONTADORA RETALHULEU</t>
  </si>
  <si>
    <t>DIRECTORA DEPARTAMENTAL RETALHULEU</t>
  </si>
  <si>
    <t>SECRETARIO CONTADOR SAN MARCOS</t>
  </si>
  <si>
    <t>DIRECTORA DEPARTAMENTAL HUEHUETENANGO</t>
  </si>
  <si>
    <t>DIRECTORA DEPARTAMENTAL QUICHE</t>
  </si>
  <si>
    <t>SECRETARIO CONTADOR QUICHE</t>
  </si>
  <si>
    <t>DIRECTORA DEPARTAMENTAL BAJA VERAPAZ</t>
  </si>
  <si>
    <t>SECRETARIA CONTADORA BAJA VEREPAZ</t>
  </si>
  <si>
    <t>CONSERJE ALTA VERAPAZ</t>
  </si>
  <si>
    <t>GUARDIAN ALTA VERAPAZ</t>
  </si>
  <si>
    <t>DIRECTORA DEPARTAMENTAL ALTA VERAPAZ</t>
  </si>
  <si>
    <t>DIRECTOR DEPARTAMENTAL PETEN</t>
  </si>
  <si>
    <t xml:space="preserve">DIRECTOR DEPARTAMENTAL </t>
  </si>
  <si>
    <t>SECRETARIA CONTADORA ZACAPA</t>
  </si>
  <si>
    <t>SECRETARIA CONTADORA CHIQUIMULA</t>
  </si>
  <si>
    <t>SECRETARIO CONTADOR JALAPA</t>
  </si>
  <si>
    <t>DIRECTORA DEPARTAMENTAL  JUTIAPA</t>
  </si>
  <si>
    <t>DIRECTORA DEPARTAMENTAL DE JALAPA</t>
  </si>
  <si>
    <t>SECRETARIA CONTADORA JUTIAPA</t>
  </si>
  <si>
    <t>JEFE UNIDAD DE ADMINISTRACION FONDO ROTATIVO</t>
  </si>
  <si>
    <t>ENCARGADA DE EDUCACION AREA PEDAGOGIA</t>
  </si>
  <si>
    <t>TECNICO DE INFORMATICA OFICINAS ADMINISTRATIVAS</t>
  </si>
  <si>
    <t>AUXILIAR DE CONTABILIDAD</t>
  </si>
  <si>
    <t>SUPERVISORA EDUCATIVA</t>
  </si>
  <si>
    <t>SUPERVISORA DE HOGARES COMUNITARIOS REGION II PHC</t>
  </si>
  <si>
    <t>DELEGADA DE HOGARES COMUNITARIOS GUATEMALA, SECTOR 4</t>
  </si>
  <si>
    <t>DELEGADA DEPARTAMENTAL GUATEMALA REGION II PHC</t>
  </si>
  <si>
    <t>DELEGADA DE HOGARES COMUNITARIOS GUATEMALA, SECTOR 2 PHC</t>
  </si>
  <si>
    <t>SUPERVISORA DE HOGARES COMUNITARIOS EL PROGRESO</t>
  </si>
  <si>
    <t>DELEGADA DE HOGARES COMUNITARIOS GUATEMALA, SECTOR 3</t>
  </si>
  <si>
    <t>SUPERVISORA DEPARTAMENTAL DE SANTA ROSA</t>
  </si>
  <si>
    <t>DELEGADA DE HOGARES COMUNITARIOS CHIMALTENANGO</t>
  </si>
  <si>
    <t>DELEGADA DE HOGARES COMUNITARIOS SACATEPEQUEZ</t>
  </si>
  <si>
    <t>SUPERVISORA DE HOGARES COMUNITARIOS ESCUINTLA</t>
  </si>
  <si>
    <t>SUPERVISORA DEPARTAMENTAL DE  SOLOLA</t>
  </si>
  <si>
    <t>DELEGADA DE HOGARES COMUNITARIOS SOLOLA</t>
  </si>
  <si>
    <t>SUPERVISORA DE HOGARES COMUNITARIOS QUETZALTENANGO</t>
  </si>
  <si>
    <t>DELEGADA DE HOGARES COMUNITARIOS QUETZALTENANGO</t>
  </si>
  <si>
    <t>SUPERVISORA DEPARTAMENTAL DE  COATEPEQUE</t>
  </si>
  <si>
    <t>SUPERVISORA DE HOGARES COMUNITARIOS RETALHULEU</t>
  </si>
  <si>
    <t>DELEGADA DE HOGARES COMUNITARIOS SUCHITEPEQUEZ</t>
  </si>
  <si>
    <t>DELEGADA DE HOGARES COMUNITARIOS RETALHULEU</t>
  </si>
  <si>
    <t>SUPERVISORA DE HOGARES COMUNITARIOS SUCHITEPEQUEZ</t>
  </si>
  <si>
    <t>DELEGADO DE HOGARES COMUNITARIOS SAN MARCOS</t>
  </si>
  <si>
    <t>DELEGADA DE HOGARES COMUNITARIOS SAN MARCOS</t>
  </si>
  <si>
    <t>SECRETARIA AREA EDUCATIVA PHC</t>
  </si>
  <si>
    <t>SUPERVISOR DE HOGARES COMUNITARIOS HUEHUETENANGO</t>
  </si>
  <si>
    <t>DELEGADA DE HOGARES COMUNITARIOS HUEHUETENANGO</t>
  </si>
  <si>
    <t>SUPERVISORA DE HOGARES COMUNITARIOS QUICHE</t>
  </si>
  <si>
    <t>DELEGADA DE HOGARES COMUNITARIOS QUICHE</t>
  </si>
  <si>
    <t>DELEGADA DE HOGARES COMUNITARIOS ALTA VERAPAZ</t>
  </si>
  <si>
    <t>DELEGADA DE HOGARES COMUNITARIOS BAJA VERAPAZ</t>
  </si>
  <si>
    <t>SUPERVISORA DEPARTAMENTAL DE PETEN</t>
  </si>
  <si>
    <t>SUPERVISORA DEPARTAMENTAL DE ZACAPA</t>
  </si>
  <si>
    <t>SUPERVISORA DE HOGARES COMUNITARIOS CHIQUIMULA</t>
  </si>
  <si>
    <t>DELEGADO DE HOGARES COMUNITARIOS CHIQUIMULA</t>
  </si>
  <si>
    <t>SUPERVISORA DE HOGARES COMUNITARIOS JALAPA</t>
  </si>
  <si>
    <t>DELEGADA DE HOGARES COMUNITARIOS JALAPA</t>
  </si>
  <si>
    <t>TRABAJADORA SOCIAL</t>
  </si>
  <si>
    <t>SECRETARIO CONTADOR -DIRECTOR a.i.</t>
  </si>
  <si>
    <t>029</t>
  </si>
  <si>
    <t>GERMAN FRANCO CON</t>
  </si>
  <si>
    <t>YESENIA ILEANA MALDONADO CABRERA</t>
  </si>
  <si>
    <t>LESTER IVAN FLORES MORALES</t>
  </si>
  <si>
    <t>CLAUDIO RIGOBERTO COUTIÑO VALLADARES</t>
  </si>
  <si>
    <t>BLANCA MARISOL ACAJABON MENDEZ</t>
  </si>
  <si>
    <t>RIGOBERTO DE JESUS DUARTE</t>
  </si>
  <si>
    <t xml:space="preserve">ANDREA ALEJANDRA CALETTY GÓMEZ </t>
  </si>
  <si>
    <t>MARÍA MAGDALENA XUYÁ VELÁSQUEZ DE COJTÍ</t>
  </si>
  <si>
    <t>MELVIN DANIEL LÓPEZ ORDOÑEZ</t>
  </si>
  <si>
    <t xml:space="preserve">ADRIANA BEATRIZ GÁMEZ SOLANO </t>
  </si>
  <si>
    <t>MARÍA JOSÉ ESTRADA CACERES</t>
  </si>
  <si>
    <t xml:space="preserve">RUTH ELIZABETH GARCÍA ROSALES </t>
  </si>
  <si>
    <t>ERICK ALEJANDRO LUTÍN</t>
  </si>
  <si>
    <t>LUIS EDUARDO GONZÁLEZ CASTAÑEDA</t>
  </si>
  <si>
    <t xml:space="preserve">ANGELA MARILÚ CASTAÑAZA AZUMATÁN DE GONZÁLEZ </t>
  </si>
  <si>
    <t xml:space="preserve">WALTER ANTONIO FUENTES SUM </t>
  </si>
  <si>
    <t>KARLA MARYLIN VÁSQUEZ FUENTES</t>
  </si>
  <si>
    <t xml:space="preserve">ANA GLADYS ANDRADE BARRIOS </t>
  </si>
  <si>
    <t>KAREN MARGARITA HERNÁNDEZ SALAZAR</t>
  </si>
  <si>
    <t>SAIRA ODALIS SOLÍS LÓPEZ</t>
  </si>
  <si>
    <t>MARIO ESTUARDO DE PAZ PÉREZ</t>
  </si>
  <si>
    <t xml:space="preserve">ASTRID SUSETH SANDOVAL DONIS </t>
  </si>
  <si>
    <t xml:space="preserve">SHIRLEY ERICA GALINDO QUIÑONEZ </t>
  </si>
  <si>
    <t>MARÍA DEL ROSARIO PÉREZ LÓPEZ</t>
  </si>
  <si>
    <t>ALBA ELIZABETH GONZÁLEZ RAMÍREZ DE DE LEÓN</t>
  </si>
  <si>
    <t>LIDIA MARÍA GONZÁLEZ MOTA</t>
  </si>
  <si>
    <t>SERVICIOS TECNICOS</t>
  </si>
  <si>
    <t>SERVICIO PROFESIONALES</t>
  </si>
  <si>
    <t>SERVICIOS PROFESIONALES</t>
  </si>
  <si>
    <t>DIRECTOR TÉCNICO II</t>
  </si>
  <si>
    <t>MENSAJERO EXTERNO</t>
  </si>
  <si>
    <t>SARA EUGENIA LOPEZ GALVEZ</t>
  </si>
  <si>
    <t>ASISTENTE JURIDICO</t>
  </si>
  <si>
    <t>ROSA MARINA CHAJÓN CHIYAL</t>
  </si>
  <si>
    <t>HILDA ARACELY ORDÓÑEZ RAMÍREZ</t>
  </si>
  <si>
    <t xml:space="preserve">KAREN ROXANA  MOH FIDÉN </t>
  </si>
  <si>
    <t>SANDRA LISSETTE COYOTE (u.a.) DE IXÉN</t>
  </si>
  <si>
    <t>REBECA MARICRUZ HERNÁNDEZ CASTELLANOS</t>
  </si>
  <si>
    <t>CLAUDIA MARIA RIVERA BONILLA</t>
  </si>
  <si>
    <t>ANA GABRIELA RAMÍREZ QUEVEDO</t>
  </si>
  <si>
    <t>ANA GABRIELA SALAZAR ZEA</t>
  </si>
  <si>
    <t>ANGÉLICA JOSEFINA JERÉZ SANTIZO DE REYNA</t>
  </si>
  <si>
    <t>BYANKA ALEJANDRA ALVARADO LÓPEZ</t>
  </si>
  <si>
    <t>EDGAR AUGUSTO DE MATA SANTOS</t>
  </si>
  <si>
    <t>EMILIO CUPERTINO CHÚN GONZÁLEZ</t>
  </si>
  <si>
    <t>ERICK ESSAHU CASTELLANOS MELGAR</t>
  </si>
  <si>
    <t>ERIK ORLANDO MORALES JIMENEZ</t>
  </si>
  <si>
    <t>ESTEFANY GABRIELA YUPE TZÓC</t>
  </si>
  <si>
    <t>EVITA ELENA MONCADA SEGURA</t>
  </si>
  <si>
    <t>FERNANDO ANTONIO GODOY GONZÁLEZ</t>
  </si>
  <si>
    <t>GABRIELA ANALY QUIXTÁN DE LEÓN</t>
  </si>
  <si>
    <t>GABRIELA MARÍA SALGUERO PÉREZ</t>
  </si>
  <si>
    <t>HILDA ROXANA MEYER SOSA</t>
  </si>
  <si>
    <t>HUGO ESTUARDO OLIVA GÓMEZ</t>
  </si>
  <si>
    <t>KEVIN RUBÉN JUÁREZ ALVARADO</t>
  </si>
  <si>
    <t>LESBIA LILIANA TARRAGO PALENCIA</t>
  </si>
  <si>
    <t>LUISA ALEJANDRA QUINTANILLA SOTO</t>
  </si>
  <si>
    <t>MARICELA BEATRIZ CASTRO POZ</t>
  </si>
  <si>
    <t>MONICA JULISSA CARRERA SANTOS</t>
  </si>
  <si>
    <t>OLGA MILAGRO MEDRANO HERRERA DE GOMEZ</t>
  </si>
  <si>
    <t>RAFAEL ALBERTO ARGUETA REINA</t>
  </si>
  <si>
    <t>ROSA IRIS GONZÁLEZ MAZARIEGOS DE GARCÍA</t>
  </si>
  <si>
    <t>YOLANDA RAQUEL ISMALEJ OSORIO</t>
  </si>
  <si>
    <t>ZOE CATALINA LOPEZ CHACÓN</t>
  </si>
  <si>
    <t>ADMINISTRADORA DE CENTROS</t>
  </si>
  <si>
    <t>TECNICO DE COMPRAS</t>
  </si>
  <si>
    <t>SUBDIRECTOR TECNICO I</t>
  </si>
  <si>
    <t>ANALISTA DE FORMULACION DE PLOTICAS Y PLANES</t>
  </si>
  <si>
    <t>TENCICO DE BASE DE DATOS</t>
  </si>
  <si>
    <t>CUIDADORA</t>
  </si>
  <si>
    <t>TRABAJADORA SOCIAL DE CENTRO PERMANENTE</t>
  </si>
  <si>
    <t>EDGAR RAUL RODAS SALAZAR</t>
  </si>
  <si>
    <t>KATHERINE GABRIELA SANCHEZ RAMOS</t>
  </si>
  <si>
    <t>ORALIA RAMOS RAMIREZ DE GOMEZ</t>
  </si>
  <si>
    <t>VICTOR MANUEL ROLANDO RAXTUN ARCHILA</t>
  </si>
  <si>
    <t>SILVIA JANETH RAMIREZ AGUEDA</t>
  </si>
  <si>
    <t>EDY ENRIQUE GERARDO VASQUEZ</t>
  </si>
  <si>
    <t>SANDRA JANNETH JUAREZ AGUIRRE</t>
  </si>
  <si>
    <t>CARLOS ALFREDO BARRIENTOS HERNANDEZ</t>
  </si>
  <si>
    <t>MARIA JOSE LARRAVE OCHOA</t>
  </si>
  <si>
    <t>MARIA DEL ROSARIO MALDONADO CANO</t>
  </si>
  <si>
    <t>OSCAR JAVIER REYES SOTO</t>
  </si>
  <si>
    <t>NORMA ARACELY RESYES CASTRO</t>
  </si>
  <si>
    <t>ANA VERONICA SALGUERO GALDAMEZ</t>
  </si>
  <si>
    <t>ADRIANA CAROLINA OLIVA SANTOS</t>
  </si>
  <si>
    <t>ALAN FERNANDO MIGUEL BARRIOS</t>
  </si>
  <si>
    <t>AMPARO MAGALY CONDE GARCIA</t>
  </si>
  <si>
    <t>ARNOLDO JONATAN CARRERA GALVAN</t>
  </si>
  <si>
    <t>ENCARGADO DEL AREA DE ASISTENCIA TECNICA</t>
  </si>
  <si>
    <t>BLANCA ESTELA CALEL CASTRO</t>
  </si>
  <si>
    <t>CATHERINE STASY PEREZ LOBOS</t>
  </si>
  <si>
    <t>CLAUDIA GABRIELA GRANADOS ORDOÑEZ</t>
  </si>
  <si>
    <t>EXTENCIONISTA SOCIOPRODUCTIVO</t>
  </si>
  <si>
    <t>DALLANA MARLEE GOMEZ PEREZ</t>
  </si>
  <si>
    <t>DANIELA DEL ROSARIO LOPEZ GRANADOS</t>
  </si>
  <si>
    <t>DELMY ARACELY AGUSTIN MATEO</t>
  </si>
  <si>
    <t>DORA ANA LUCIA BARDALES MONTERROZO</t>
  </si>
  <si>
    <t>EDGAR ROLANDO LOPEZ NORIEGA</t>
  </si>
  <si>
    <t>EVA LETICIA MUÑOZ BAUTISTA DE MEJIA</t>
  </si>
  <si>
    <t>FERNANDA JUDITH QUIÑONEZ GOMEZ</t>
  </si>
  <si>
    <t>GLADYS ROSEMARY VELIZ GONZALEZ</t>
  </si>
  <si>
    <t>JOSE DANIEL MANCILLA MENDEZ</t>
  </si>
  <si>
    <t>JOSSELINE EMILSA RAMIREZ DE LEON</t>
  </si>
  <si>
    <t>MARIELA MORALES AREVALO</t>
  </si>
  <si>
    <t>MIRIAM JANETH DE LA PARRA MENDEZ</t>
  </si>
  <si>
    <t>RODOLFO RIVERA</t>
  </si>
  <si>
    <t>ENCARGADO DE EQUIPAMIENTO Y SUMINISTROS</t>
  </si>
  <si>
    <t>TECNICO ADMINISTRSTIVO REGIONAL</t>
  </si>
  <si>
    <t>RUBEN LACAN GARCIA</t>
  </si>
  <si>
    <t>SERGIO ANTONIO PORTILLO</t>
  </si>
  <si>
    <t>ANA GABRIELA AGUILAR QUEVEDO</t>
  </si>
  <si>
    <t>SECRETARIA DE DIRECCION</t>
  </si>
  <si>
    <t>LEYDA GABRIELA CUXUM GIRÓN</t>
  </si>
  <si>
    <t>BLANCA MARILEYDI CASTAÑEDA CASTAÑEDA</t>
  </si>
  <si>
    <t>RAUL MOISES VILLATLA PLEITEZ</t>
  </si>
  <si>
    <t>ADAN TOBAR GARCIA</t>
  </si>
  <si>
    <t>ANDREA FERNANDA HERNANDEZ JIMENEZ</t>
  </si>
  <si>
    <t>ANDRES ENRIQUE GOMEZ DELGADO</t>
  </si>
  <si>
    <t>CRISTOBAL ARCANJEL CHIROY MULUL</t>
  </si>
  <si>
    <t>DAVID ABRAHAM MALDONADO CARCAMO</t>
  </si>
  <si>
    <t>ASISTENTE DE COMPRAS</t>
  </si>
  <si>
    <t>MARIA SOFIA NAVAS OSEIDA</t>
  </si>
  <si>
    <t>SHEILA VANNESA PUTUL SAQUIL</t>
  </si>
  <si>
    <t>ZAILY MAYARI ONOFRE LEMUS</t>
  </si>
  <si>
    <t>ZOILA DE JESUS FRANCO ALDANA</t>
  </si>
  <si>
    <t>DABRY MANOELLA MERIDA MAS</t>
  </si>
  <si>
    <t>ANDRE VIRGINIA MADRAZO ECHEVERRIA</t>
  </si>
  <si>
    <t>ERIKA MAITE GARCIA SERRANO</t>
  </si>
  <si>
    <t xml:space="preserve">CODIGO DE EMPLEADO </t>
  </si>
  <si>
    <t>ANA DELFINA QUIXTAN CARRILLO</t>
  </si>
  <si>
    <t>NOMBRE COMPLETO</t>
  </si>
  <si>
    <t>CODIGO DE EMPLEADO</t>
  </si>
  <si>
    <t>JUAN FRANCISCO MORALES (u.a.)</t>
  </si>
  <si>
    <t>GELBER BELARMINO CARRERA CHUR</t>
  </si>
  <si>
    <t>BELINDA LISSETTE BOSARREYES LEJA</t>
  </si>
  <si>
    <t>NORA UDVINA SALAZAR AJSIJTUJ</t>
  </si>
  <si>
    <t>MARIAN GABRIELA ROCA REVOLORIO</t>
  </si>
  <si>
    <t>EVELYN ALEJANDRA CARDONA ROSALES DE MALDONADO</t>
  </si>
  <si>
    <t>VILMA LILIANA PIOX AMPEREZ</t>
  </si>
  <si>
    <t>BRENDA DEL ROSARIO PERNILLA LÓPEZ</t>
  </si>
  <si>
    <t>ALMA ALICIA BREMER SANCHEZ</t>
  </si>
  <si>
    <t>BERTA CATARINA INAY RAXJAL DE MONTUFAR</t>
  </si>
  <si>
    <t>MILVIA ODETH TRABANINO CRUZ DE VANEGAS</t>
  </si>
  <si>
    <t>CATHERINE PAOLA MEJIA BRACAMONTE</t>
  </si>
  <si>
    <t>SENOVIA GONZALEZ ROJAS DE ORTIZ</t>
  </si>
  <si>
    <t>SANDRA AZUCENA CHEN CORTEZ</t>
  </si>
  <si>
    <t>SILVIA NINET FERNANDEZ HERNANDEZ DE HERNÁNDEZ</t>
  </si>
  <si>
    <t>AURA MARINA BOL (u.a.)</t>
  </si>
  <si>
    <t>SANDRA ARACELY DE LA CRUZ FUENTES DE ALVAREZ</t>
  </si>
  <si>
    <t>ELVIA MINDA RODRIGUEZ BOTEO DE GARCIA</t>
  </si>
  <si>
    <t>CARLOS ENRIQUE VIELMANN (u.a)</t>
  </si>
  <si>
    <t>SAYDA MARIBEL SAGASTUME MENDEZ DE CANALES</t>
  </si>
  <si>
    <t>ADA GABRIELA PINEDA CHAJÓN DE CATALÁN</t>
  </si>
  <si>
    <t>YENER AMALFI ARANA AGUIRRE</t>
  </si>
  <si>
    <t>BANIA CAROLINA CORADO NAJARRO</t>
  </si>
  <si>
    <t>ELDA MARLENI MENCOS (u.a)</t>
  </si>
  <si>
    <t xml:space="preserve">ADAN TOBAR GARCÍA </t>
  </si>
  <si>
    <t>ADRIÁN EDGAR AVILA MÉRIDA</t>
  </si>
  <si>
    <t>MARIA ISABEL OCHOA SANTIZO</t>
  </si>
  <si>
    <t>ADA AMELITA TIGÜILÁ FUENTES</t>
  </si>
  <si>
    <t>GLADIS LICETH BEJARANO PANIAGUA</t>
  </si>
  <si>
    <t>ANGELITA GÓMEZ MENDEZ DE TELLEZ</t>
  </si>
  <si>
    <t>LUIS EMILIO PALENCIA (u.a.)</t>
  </si>
  <si>
    <t>BONY YURILIA MENÉNDEZ (u.a)</t>
  </si>
  <si>
    <t>MARIA GABRIELA SANTIAGO ANDRADE DE ANDRADE</t>
  </si>
  <si>
    <t>ANIBAL EDUARDO CANO LÓPEZ</t>
  </si>
  <si>
    <t>ROBIN ALEXANDER ESQUIVEL (u.a.)</t>
  </si>
  <si>
    <t>CLAUDIA JUDITH VILLEDA CABRERA DE OLIVA</t>
  </si>
  <si>
    <t>HEIDY CECILIA ALDANA FRANCO DE REVOLORIO</t>
  </si>
  <si>
    <t>VILMA ELIZABET SOSA AGOSTO</t>
  </si>
  <si>
    <t xml:space="preserve">BASE DE DATOS </t>
  </si>
  <si>
    <t>AZUCENA BEATRIZ SOCOP LOPEZ DE VASQUEZ</t>
  </si>
  <si>
    <t>AMANDA ROSALIA MORATAYA GONZALEZ DE QUINON</t>
  </si>
  <si>
    <t>ANA KAREN CABRERA GUZMAN DE SOSA</t>
  </si>
  <si>
    <t>ANA LUCRECIA LOPEZ SOLIS DE RUIZ</t>
  </si>
  <si>
    <t>ANA TERESA SOSA MARTINEZ DE BECERRA</t>
  </si>
  <si>
    <t>BETTY ELVIRA HERNANDEZ GALICIA DE RUANO</t>
  </si>
  <si>
    <t>BETZABE ADONAHI REBECA ALCALDE MARTINEZ</t>
  </si>
  <si>
    <t>CARLOS HUMBERTO GOMEZ SAL</t>
  </si>
  <si>
    <t>CAROLINA DE LA CRUZ GARCIA ORTIZ</t>
  </si>
  <si>
    <t>CLAUDIA DIEGUEZ LUNA</t>
  </si>
  <si>
    <t>CLAUDIA LETICIA HERNANDEZ (u.a)</t>
  </si>
  <si>
    <t>DAVID ANDY DANIEL GARCIA SALAZAR</t>
  </si>
  <si>
    <t>DELIA ROSAURA HERNANDEZ SANTOS DE GRANADOS</t>
  </si>
  <si>
    <t>DENNY MARIA QUICHE SOSA</t>
  </si>
  <si>
    <t>DORA ESPERANZA PEREZ GARCIA DE PEREZ</t>
  </si>
  <si>
    <t>DULCE MARIA AGUIRRE (u.a.)</t>
  </si>
  <si>
    <t>EDWIN ISRAEL LOPEZ VELASQUEZ</t>
  </si>
  <si>
    <t>EDY ALEXANDER DOMINGUEZ BAUTISTA</t>
  </si>
  <si>
    <t>ELISA MELINA CHOXOM CHUC DE CHAJON</t>
  </si>
  <si>
    <t>EMMA LUCIA TUY MELENDEZ DE GOMEZ</t>
  </si>
  <si>
    <t>GABRIELA NOHEMI GARCIA LOPEZ DE MARTIN</t>
  </si>
  <si>
    <t>GREICY VANESSA ARGUETA OCHOA</t>
  </si>
  <si>
    <t>INGRID ROSSMERY LOPEZ CANA DE CANA</t>
  </si>
  <si>
    <t>IRIS NOHEMY DIAZ SALES</t>
  </si>
  <si>
    <t>ISABEL LOPEZ GODOY DE BARRIENTOS</t>
  </si>
  <si>
    <t>JENY ELIZABETH OVALLE CHAMALE DE GUERRA</t>
  </si>
  <si>
    <t>JOVITA AUDELI ESCOBAR LOPEZ DE PEREZ</t>
  </si>
  <si>
    <t>KARLA MARIA MONZON PINEDA DE TEYUL</t>
  </si>
  <si>
    <t>KARLA PAOLA HURTARTE GARCIA DE GARCIA</t>
  </si>
  <si>
    <t>KRELY PAOLA PAREDES GONZALEZ DE SANDOVAL</t>
  </si>
  <si>
    <t>LESLY MARIEL DE LEON VASQUEZ DE JUAREZ</t>
  </si>
  <si>
    <t>LILY HORTENCIA BARRIOS GABRIEL DE GONZALEZ</t>
  </si>
  <si>
    <t>LUCIA ASTRID MERCEDES COLOP COLOP</t>
  </si>
  <si>
    <t>MARGA ALEJANDRA GONZALEZ VELASQUEZ</t>
  </si>
  <si>
    <t>MARGARITA DE LEON ESTEBAN DE RUIZ</t>
  </si>
  <si>
    <t>MARIA DEL CARMEN VIDAL CANA DE JUAREZ</t>
  </si>
  <si>
    <t>MARIA ESTEPHANY PALACIOS MORENO DE TELLO</t>
  </si>
  <si>
    <t>MARIA ESTER GARCiA ZECEÑA DE GOMEZ</t>
  </si>
  <si>
    <t>MARIA FLORICELDA DONIS CORDERO DE CRUZ</t>
  </si>
  <si>
    <t>MARIA RENEE COJULUN VALENZUELA</t>
  </si>
  <si>
    <t>MARIANA ELIZABETH PEREZ (u.a)</t>
  </si>
  <si>
    <t>MARISOL ASENCIO GIRON</t>
  </si>
  <si>
    <t>MAYRA DOLORES CHALI GUTIERREZ</t>
  </si>
  <si>
    <t>MELVIN JOSUE HERNANDEZ (u.a.)</t>
  </si>
  <si>
    <t>MERARI SARAI FUENTES LOPEZ</t>
  </si>
  <si>
    <t>MICAELA ELIZABETH ULUAN ACEYTUNO DE TZUNUX</t>
  </si>
  <si>
    <t>MIRIAM ELIZABETH SOLORZANO ALONZO DE MORALES</t>
  </si>
  <si>
    <t>NORMA MANUELA TUN RECOPALCHI</t>
  </si>
  <si>
    <t>OLGA SOFIA VELASQUEZ (u.a.)</t>
  </si>
  <si>
    <t>OTTO DAMIAN MILLA DE PAZ</t>
  </si>
  <si>
    <t>PATRICIA ARACELY DIAZ GARCIA DE ISHLAJ</t>
  </si>
  <si>
    <t>PATRICIA MADAI MARTINEZ MENCOS DE VASQUEZ</t>
  </si>
  <si>
    <t>ROBERTO ABISAI LOPEZ CARDONA</t>
  </si>
  <si>
    <t>ROCIO IVONE VASQUEZ PALENCIA DE FIGUEROA</t>
  </si>
  <si>
    <t>SANDRA JUDITH SANDOVAL RODRÍGUEZ</t>
  </si>
  <si>
    <t>SHAARON MAGNOLIA RIVERA MORAN</t>
  </si>
  <si>
    <t>SHEILA VALESKA GARCIA SALAZAR DE GOLÓN</t>
  </si>
  <si>
    <t>TERESA LARIOS RAXON DE LAJ</t>
  </si>
  <si>
    <t>VILMA ALEJANDRA GALDAMEZ CORDON DE ALVAREZ</t>
  </si>
  <si>
    <t>WHITNEY MARIA NINETT BARRIENTOS MONRROY</t>
  </si>
  <si>
    <t>ZOILA NOEMI VILLATORO PALACIOS DE DIEGO</t>
  </si>
  <si>
    <t>NUEVO</t>
  </si>
  <si>
    <t>MARILIN MARILI PEREZ CRUZ</t>
  </si>
  <si>
    <t>JOHANN OSEIDA CRUZ</t>
  </si>
  <si>
    <t>YOLANDA MARICEL MARTINEZ PEREZ DE ALVARADO</t>
  </si>
  <si>
    <t>NOMBRES</t>
  </si>
  <si>
    <t>790164K</t>
  </si>
  <si>
    <t xml:space="preserve">NOMBRES </t>
  </si>
  <si>
    <t>CODIGO O NIT</t>
  </si>
  <si>
    <t>BRENDA MARIALE ORELLANA GARRIDO</t>
  </si>
  <si>
    <t>SAUL ANTONIO JUAREZ IMERI</t>
  </si>
  <si>
    <t xml:space="preserve">SILVIA JANETH RAMÍREZ AGUEDA </t>
  </si>
  <si>
    <t>JUAN CARLOS HERNÁNDEZ PÉREZ</t>
  </si>
  <si>
    <t>GABRIELA DE JESÚS ESCOBAR GARCÍA</t>
  </si>
  <si>
    <t>OSCAR MISAHEL HERNÁNDEZ SUM</t>
  </si>
  <si>
    <t>PASCUALA ESPERANZA CHUC GARCÍA</t>
  </si>
  <si>
    <t>JOSÉ ANTONIO HERNÁNDEZ CHIROY</t>
  </si>
  <si>
    <t>EDGAR RAFAEL MARROQUÍN PÉREZ</t>
  </si>
  <si>
    <t>ROGELIO ROGELIO JERÓNIMO TECÚ</t>
  </si>
  <si>
    <t>MIRNA BAUDILIA AREVALO TOBAR</t>
  </si>
  <si>
    <t>MIRNA SALAZAR RUBALLOS DE NAVAS</t>
  </si>
  <si>
    <t xml:space="preserve">LEYDA GABRIELA CUXUM GIRÓN </t>
  </si>
  <si>
    <t>OSCAR LEONEL VÁSQUEZ MONTENEGRO</t>
  </si>
  <si>
    <t>MARIELA VIRGINIA MUÑOZ HERNÁNDEZ</t>
  </si>
  <si>
    <t>RAFAEL COX TZUNÚN</t>
  </si>
  <si>
    <t>SONIA LUCRECIA REYES PIEDRASANTA DE VÁSQUEZ</t>
  </si>
  <si>
    <t>CARLOTA MARÍA GONZÁLEZ DE LEÓN</t>
  </si>
  <si>
    <t>YESENIA NINETH GIRÓN GODINEZ DE ALVAREZ</t>
  </si>
  <si>
    <t>ANGÉLICA PIEDAD POGGIO ORTIZ</t>
  </si>
  <si>
    <t>ENMA MARTITA SIPAQUE HERNÁNDEZ</t>
  </si>
  <si>
    <t>DORA AMPARO GARCÍA VELIZ</t>
  </si>
  <si>
    <t>CLEILY SARAHI BATRES HERNÁNDEZ</t>
  </si>
  <si>
    <t>HÉCTOR DANIEL CAAL CÚ</t>
  </si>
  <si>
    <t>BERNARDA XONÁ SURAM DE ISMALEJ</t>
  </si>
  <si>
    <t>GILMA LORENA SIERRA POOU DE GARCÍA</t>
  </si>
  <si>
    <t>BRENDA MARIBEL RODRÍGUEZ TRINIDAD</t>
  </si>
  <si>
    <t>KRYSTHEL BRITHENNY BEETZHABETH JIMÉNEZ DUBÓN</t>
  </si>
  <si>
    <t>FIAMA ROXANA DARDÓN GÓMEZ</t>
  </si>
  <si>
    <t>MIRIAM ARACELI SIR PÉREZ DE SINCAL</t>
  </si>
  <si>
    <t>INGRID JEANNETTE VELÁSQUEZ CARDENAS DE ESTRADA</t>
  </si>
  <si>
    <t>SANTOS JUSTÍNA DÍAZ GERÓNIMO</t>
  </si>
  <si>
    <t>JULIO OSCAR GONZÁLEZ GÓMEZ</t>
  </si>
  <si>
    <t>ELBA CLAUDINA OLAVARRUETH PÁIZ</t>
  </si>
  <si>
    <t>MARÍA JOSÉ MÉNDEZ JACINTO</t>
  </si>
  <si>
    <t>ELVIA MARILIS CHUTÁN ALVARADO</t>
  </si>
  <si>
    <t>MARÍA ANTONIETA OSORIO ESPINOZA</t>
  </si>
  <si>
    <t>RUBÉN ERNESTO HERRERA GALICIA</t>
  </si>
  <si>
    <t>NURY EDITH HERNÁNDEZ HERRERA</t>
  </si>
  <si>
    <t>RODRIGO JOSÉ PASCUAL</t>
  </si>
  <si>
    <t>KAREM ALEJANDRINA AGUSTÍN MARTÍNEZ DE PÉREZ</t>
  </si>
  <si>
    <t>MARIA CRISTINA DONABÓ VIVAR</t>
  </si>
  <si>
    <t>TULIO DARIO LIMA MARROQUÍN</t>
  </si>
  <si>
    <t>ALBA LILY CARRILLO LÓPEZ</t>
  </si>
  <si>
    <t>MÓNICA MARÍA ELISA PÉREZ LÓPEZ DE MACZ</t>
  </si>
  <si>
    <t>ILDA ESTHER FLORES GUZMÁN</t>
  </si>
  <si>
    <t>YENCI MANUEL GONZÁLEZ</t>
  </si>
  <si>
    <t>ANA LIIAN GÓNGORA CANTORAL DE PACHECO</t>
  </si>
  <si>
    <t>IRACELDY JEOVANY AQUINO MARTÍNEZ DE WINTER</t>
  </si>
  <si>
    <t>JORGE ALEJANDRO SILIN LÓPEZ</t>
  </si>
  <si>
    <t>LUSBI LISET ESTEBAN MONTENEGRO</t>
  </si>
  <si>
    <t>VERÓNICA NATIVIDAD LÓPEZ COYOY</t>
  </si>
  <si>
    <t>MIRNA AÍDA RECINOS MARTÍNEZ</t>
  </si>
  <si>
    <t>MILDRED DEL ROSARIO DE LÉON CIFUENTES DE OROZCO</t>
  </si>
  <si>
    <t>PETRONA MARCELINA CHEL LÓPEZ</t>
  </si>
  <si>
    <t>OLGA VERÓNICA IXCOY ZAPETA</t>
  </si>
  <si>
    <t>WENDY PAOLA LÓPEZ FELIX DE BERNAL</t>
  </si>
  <si>
    <t>DEYSY CATALINA CAJCHUM PORTILLO DE VELÁSQUEZ</t>
  </si>
  <si>
    <t>SIRELDA IVONE HERNÁNDEZ VÁSQUEZ</t>
  </si>
  <si>
    <t>JEHANNYFER DORYS RUBÍ RODRÍGUEZ SAMAYOA</t>
  </si>
  <si>
    <t>ANDREA MARIA CUELLAR GONZALEZ</t>
  </si>
  <si>
    <t>ANA MARINA CHACACH CATÚ</t>
  </si>
  <si>
    <t>ANA MARÍA CARLOS CARRANZA</t>
  </si>
  <si>
    <t>SERGIO ALANGUMER OROZCO DE LEÓN</t>
  </si>
  <si>
    <t>ANTOLIANO RENÉ FUENTES FUENTES</t>
  </si>
  <si>
    <t>SANDRA BEATRIZ MAZARIEGOS DE LEÓN</t>
  </si>
  <si>
    <t>SILVIA LUCRECIA RODRÍGUEZ DE LEÓN DE CHILISNÁ</t>
  </si>
  <si>
    <t>DUBILIA MARITZA GONZÁLEZ FUENTES DE ANGEL</t>
  </si>
  <si>
    <t>EMILDA CAROLINA PIVARAL FLORIÁN</t>
  </si>
  <si>
    <t>MAGNOLIA LISETT ROSALES SOLÍS</t>
  </si>
  <si>
    <t>CARINA NOHEMÍ HERNÁNDEZ CARÍAS</t>
  </si>
  <si>
    <t>ABIGAÍL PÉREZ SULUGÜI</t>
  </si>
  <si>
    <t>ODILIA ISABEL PACHECO SOSA DE CHOLOTÍO</t>
  </si>
  <si>
    <t>ENEIDA IVET MARTÍNEZ ESTRADA</t>
  </si>
  <si>
    <t>BLANCA BEATRÍZ RAMÍREZ DE MALDONADO</t>
  </si>
  <si>
    <t xml:space="preserve">MARIXA LORENA ALVARADO CHANCHAVAC </t>
  </si>
  <si>
    <t>ABIGAÍL TERESA SAY TZIC</t>
  </si>
  <si>
    <t>VIVIAN NEREYDA RIVERA ESTRADA</t>
  </si>
  <si>
    <t>ORFA EUNICE GARCÍA COYOY</t>
  </si>
  <si>
    <t>SANDRA LISSETTE SAGASTUME ORELLANA DE CIFUENTES</t>
  </si>
  <si>
    <t>YENY LISBETH ESTRADA PINTO DE SOSA</t>
  </si>
  <si>
    <t>CODIGO</t>
  </si>
  <si>
    <t>CELESTE GONZALEZ IXTAMER</t>
  </si>
  <si>
    <t>VÍCTOR MANUEL ROLANDO RAXTUN ARCHILA</t>
  </si>
  <si>
    <t>JACKELYNNE ALEJANDRA JACINTO SACCHÉ DE LORD</t>
  </si>
  <si>
    <t>JESSICA MARÍA OLIVA ESTRADA</t>
  </si>
  <si>
    <t>ISAI LÓPEZ ZEPEDA</t>
  </si>
  <si>
    <t>JORGE LEONEL GONZÁLEZ AGUILAR</t>
  </si>
  <si>
    <t xml:space="preserve">ANA GABRIELA AGUILAR QUEVEDO </t>
  </si>
  <si>
    <t>JOSÉ ALBERTO TURTÓN DE LEÓN</t>
  </si>
  <si>
    <t>ANA DELFINA QUIXTÁN CARRILLO</t>
  </si>
  <si>
    <t>JOSE ARTURO CASTAÑEDA OVALLE</t>
  </si>
  <si>
    <t>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</si>
</sst>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&quot;Q&quot;#,##0.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pple Garamond Light"/>
    </font>
    <font>
      <sz val="11"/>
      <color theme="1"/>
      <name val="Apple Garamond Light"/>
    </font>
    <font>
      <b/>
      <sz val="16"/>
      <color indexed="8"/>
      <name val="Apple Garamond Light"/>
    </font>
    <font>
      <sz val="16"/>
      <color theme="1"/>
      <name val="Apple Garamond Light"/>
    </font>
    <font>
      <sz val="11"/>
      <color theme="0"/>
      <name val="Apple Garamond Light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Montserrat"/>
      <family val="3"/>
    </font>
    <font>
      <b/>
      <sz val="36"/>
      <name val="Montserrat"/>
      <family val="3"/>
    </font>
    <font>
      <b/>
      <sz val="16"/>
      <name val="Montserrat"/>
      <family val="3"/>
    </font>
    <font>
      <sz val="16"/>
      <name val="Montserrat"/>
      <family val="3"/>
    </font>
    <font>
      <sz val="14"/>
      <name val="Montserrat"/>
      <family val="3"/>
    </font>
    <font>
      <b/>
      <sz val="8"/>
      <name val="Calibri Light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rgb="FF9CC2E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8" tint="-0.249977111117893"/>
      </top>
      <bottom/>
      <diagonal/>
    </border>
    <border>
      <left style="medium">
        <color theme="4" tint="-0.499984740745262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4" tint="-0.499984740745262"/>
      </left>
      <right style="medium">
        <color theme="8" tint="-0.249977111117893"/>
      </right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 style="medium">
        <color theme="8" tint="-0.249977111117893"/>
      </top>
      <bottom/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  <border>
      <left style="medium">
        <color theme="8" tint="-0.249977111117893"/>
      </left>
      <right style="thin">
        <color indexed="64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/>
      <top/>
      <bottom style="medium">
        <color theme="4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4" tint="-0.249977111117893"/>
      </left>
      <right style="medium">
        <color theme="4" tint="-0.249977111117893"/>
      </right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 style="medium">
        <color theme="4" tint="-0.249977111117893"/>
      </right>
      <top style="thin">
        <color indexed="64"/>
      </top>
      <bottom style="medium">
        <color theme="4" tint="-0.249977111117893"/>
      </bottom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 tint="-0.249977111117893"/>
      </left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 style="thin">
        <color indexed="64"/>
      </right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1" fillId="0" borderId="0"/>
    <xf numFmtId="164" fontId="8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</cellStyleXfs>
  <cellXfs count="254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0" fontId="5" fillId="0" borderId="2" xfId="0" quotePrefix="1" applyFont="1" applyFill="1" applyBorder="1" applyAlignment="1">
      <alignment horizontal="center"/>
    </xf>
    <xf numFmtId="43" fontId="5" fillId="0" borderId="2" xfId="1" applyFont="1" applyFill="1" applyBorder="1"/>
    <xf numFmtId="0" fontId="3" fillId="0" borderId="0" xfId="0" applyFont="1" applyFill="1"/>
    <xf numFmtId="43" fontId="5" fillId="0" borderId="3" xfId="1" applyFont="1" applyFill="1" applyBorder="1"/>
    <xf numFmtId="0" fontId="5" fillId="0" borderId="3" xfId="0" applyFont="1" applyFill="1" applyBorder="1" applyAlignment="1">
      <alignment wrapText="1"/>
    </xf>
    <xf numFmtId="0" fontId="6" fillId="0" borderId="0" xfId="0" applyFont="1" applyFill="1"/>
    <xf numFmtId="0" fontId="11" fillId="3" borderId="0" xfId="0" applyFont="1" applyFill="1"/>
    <xf numFmtId="0" fontId="11" fillId="0" borderId="0" xfId="0" applyFont="1"/>
    <xf numFmtId="0" fontId="11" fillId="0" borderId="0" xfId="0" applyFont="1" applyAlignment="1">
      <alignment horizontal="left" vertical="center"/>
    </xf>
    <xf numFmtId="49" fontId="11" fillId="0" borderId="0" xfId="0" applyNumberFormat="1" applyFont="1"/>
    <xf numFmtId="166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43" fontId="11" fillId="0" borderId="0" xfId="1" applyFont="1"/>
    <xf numFmtId="0" fontId="11" fillId="0" borderId="0" xfId="0" applyFont="1" applyFill="1"/>
    <xf numFmtId="43" fontId="14" fillId="0" borderId="0" xfId="1" applyFont="1" applyBorder="1"/>
    <xf numFmtId="0" fontId="14" fillId="0" borderId="0" xfId="0" applyFont="1" applyBorder="1"/>
    <xf numFmtId="43" fontId="14" fillId="0" borderId="4" xfId="1" applyFont="1" applyBorder="1"/>
    <xf numFmtId="0" fontId="14" fillId="0" borderId="4" xfId="0" applyFont="1" applyBorder="1"/>
    <xf numFmtId="0" fontId="15" fillId="0" borderId="0" xfId="0" applyFont="1" applyFill="1"/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43" fontId="14" fillId="0" borderId="9" xfId="1" quotePrefix="1" applyFont="1" applyFill="1" applyBorder="1" applyAlignment="1">
      <alignment horizontal="center" vertical="center" wrapText="1"/>
    </xf>
    <xf numFmtId="4" fontId="14" fillId="0" borderId="9" xfId="1" applyNumberFormat="1" applyFont="1" applyFill="1" applyBorder="1" applyAlignment="1">
      <alignment horizontal="center" vertical="center" wrapText="1"/>
    </xf>
    <xf numFmtId="43" fontId="14" fillId="5" borderId="11" xfId="1" applyFont="1" applyFill="1" applyBorder="1" applyAlignment="1">
      <alignment horizontal="left" vertical="center" wrapText="1"/>
    </xf>
    <xf numFmtId="0" fontId="13" fillId="0" borderId="0" xfId="0" applyFont="1"/>
    <xf numFmtId="0" fontId="14" fillId="3" borderId="0" xfId="0" applyFont="1" applyFill="1" applyAlignment="1">
      <alignment horizontal="left"/>
    </xf>
    <xf numFmtId="0" fontId="13" fillId="4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43" fontId="14" fillId="0" borderId="9" xfId="0" applyNumberFormat="1" applyFont="1" applyFill="1" applyBorder="1" applyAlignment="1">
      <alignment horizontal="left" vertical="center" wrapText="1"/>
    </xf>
    <xf numFmtId="49" fontId="14" fillId="0" borderId="9" xfId="1" quotePrefix="1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" fontId="14" fillId="0" borderId="9" xfId="0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1" fillId="3" borderId="10" xfId="0" applyFont="1" applyFill="1" applyBorder="1"/>
    <xf numFmtId="0" fontId="14" fillId="0" borderId="0" xfId="0" applyFont="1" applyFill="1" applyBorder="1" applyAlignment="1">
      <alignment horizontal="center" vertical="center" wrapText="1"/>
    </xf>
    <xf numFmtId="43" fontId="14" fillId="0" borderId="10" xfId="0" applyNumberFormat="1" applyFont="1" applyFill="1" applyBorder="1" applyAlignment="1">
      <alignment horizontal="left" vertical="center" wrapText="1"/>
    </xf>
    <xf numFmtId="43" fontId="11" fillId="0" borderId="0" xfId="0" applyNumberFormat="1" applyFont="1"/>
    <xf numFmtId="0" fontId="17" fillId="0" borderId="9" xfId="7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7" fillId="0" borderId="9" xfId="0" applyNumberFormat="1" applyFont="1" applyFill="1" applyBorder="1" applyAlignment="1">
      <alignment vertical="center"/>
    </xf>
    <xf numFmtId="0" fontId="17" fillId="0" borderId="9" xfId="0" applyFont="1" applyFill="1" applyBorder="1" applyAlignment="1" applyProtection="1">
      <alignment vertical="center"/>
    </xf>
    <xf numFmtId="0" fontId="17" fillId="0" borderId="9" xfId="0" applyFont="1" applyFill="1" applyBorder="1" applyAlignment="1">
      <alignment horizontal="left" vertical="center"/>
    </xf>
    <xf numFmtId="43" fontId="17" fillId="0" borderId="9" xfId="1" applyFont="1" applyFill="1" applyBorder="1" applyAlignment="1">
      <alignment vertical="center"/>
    </xf>
    <xf numFmtId="0" fontId="17" fillId="0" borderId="9" xfId="3" applyFont="1" applyFill="1" applyBorder="1" applyAlignment="1" applyProtection="1">
      <alignment vertical="center"/>
    </xf>
    <xf numFmtId="0" fontId="17" fillId="0" borderId="9" xfId="3" applyFont="1" applyFill="1" applyBorder="1" applyAlignment="1" applyProtection="1">
      <alignment horizontal="left" vertical="center"/>
    </xf>
    <xf numFmtId="43" fontId="18" fillId="0" borderId="9" xfId="1" applyFont="1" applyBorder="1" applyAlignment="1">
      <alignment vertical="center"/>
    </xf>
    <xf numFmtId="43" fontId="18" fillId="0" borderId="9" xfId="1" applyFont="1" applyFill="1" applyBorder="1" applyAlignment="1">
      <alignment vertical="center"/>
    </xf>
    <xf numFmtId="0" fontId="17" fillId="0" borderId="9" xfId="0" applyFont="1" applyFill="1" applyBorder="1" applyAlignment="1" applyProtection="1">
      <alignment vertical="center" wrapText="1"/>
    </xf>
    <xf numFmtId="43" fontId="17" fillId="0" borderId="9" xfId="1" applyFont="1" applyFill="1" applyBorder="1" applyAlignment="1" applyProtection="1">
      <alignment vertical="center"/>
    </xf>
    <xf numFmtId="0" fontId="17" fillId="3" borderId="9" xfId="0" applyFont="1" applyFill="1" applyBorder="1" applyAlignment="1" applyProtection="1">
      <alignment vertical="center" wrapText="1"/>
    </xf>
    <xf numFmtId="0" fontId="17" fillId="0" borderId="9" xfId="0" applyFont="1" applyFill="1" applyBorder="1" applyAlignment="1" applyProtection="1">
      <alignment horizontal="left" vertical="center" wrapText="1"/>
    </xf>
    <xf numFmtId="0" fontId="18" fillId="0" borderId="9" xfId="0" applyFont="1" applyFill="1" applyBorder="1" applyAlignment="1" applyProtection="1">
      <alignment horizontal="left" vertical="center" wrapText="1"/>
    </xf>
    <xf numFmtId="0" fontId="17" fillId="0" borderId="9" xfId="0" applyFont="1" applyFill="1" applyBorder="1" applyAlignment="1">
      <alignment vertical="center" wrapText="1"/>
    </xf>
    <xf numFmtId="0" fontId="18" fillId="0" borderId="9" xfId="0" applyFont="1" applyFill="1" applyBorder="1" applyAlignment="1" applyProtection="1">
      <alignment vertical="center" wrapText="1"/>
    </xf>
    <xf numFmtId="0" fontId="18" fillId="3" borderId="9" xfId="0" applyFont="1" applyFill="1" applyBorder="1" applyAlignment="1" applyProtection="1">
      <alignment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2" fontId="17" fillId="0" borderId="9" xfId="1" quotePrefix="1" applyNumberFormat="1" applyFont="1" applyFill="1" applyBorder="1" applyAlignment="1">
      <alignment horizontal="center" vertical="center" wrapText="1"/>
    </xf>
    <xf numFmtId="2" fontId="17" fillId="0" borderId="9" xfId="1" applyNumberFormat="1" applyFont="1" applyFill="1" applyBorder="1" applyAlignment="1">
      <alignment horizontal="center" vertical="center" wrapText="1"/>
    </xf>
    <xf numFmtId="2" fontId="17" fillId="5" borderId="11" xfId="1" applyNumberFormat="1" applyFont="1" applyFill="1" applyBorder="1" applyAlignment="1">
      <alignment horizontal="center" vertical="center" wrapText="1"/>
    </xf>
    <xf numFmtId="2" fontId="17" fillId="0" borderId="9" xfId="0" applyNumberFormat="1" applyFont="1" applyFill="1" applyBorder="1" applyAlignment="1">
      <alignment horizontal="center" vertical="center" wrapText="1"/>
    </xf>
    <xf numFmtId="2" fontId="17" fillId="3" borderId="9" xfId="0" applyNumberFormat="1" applyFont="1" applyFill="1" applyBorder="1" applyAlignment="1" applyProtection="1">
      <alignment horizontal="center" vertical="center" wrapText="1"/>
    </xf>
    <xf numFmtId="2" fontId="17" fillId="0" borderId="9" xfId="1" applyNumberFormat="1" applyFont="1" applyFill="1" applyBorder="1" applyAlignment="1">
      <alignment horizontal="center" vertical="center"/>
    </xf>
    <xf numFmtId="2" fontId="17" fillId="0" borderId="9" xfId="8" applyNumberFormat="1" applyFont="1" applyFill="1" applyBorder="1" applyAlignment="1">
      <alignment horizontal="center" vertical="center"/>
    </xf>
    <xf numFmtId="2" fontId="17" fillId="0" borderId="9" xfId="6" applyNumberFormat="1" applyFont="1" applyFill="1" applyBorder="1" applyAlignment="1">
      <alignment horizontal="center" vertical="center"/>
    </xf>
    <xf numFmtId="2" fontId="17" fillId="0" borderId="15" xfId="1" quotePrefix="1" applyNumberFormat="1" applyFont="1" applyFill="1" applyBorder="1" applyAlignment="1">
      <alignment horizontal="center" vertical="center" wrapText="1"/>
    </xf>
    <xf numFmtId="2" fontId="19" fillId="6" borderId="9" xfId="0" applyNumberFormat="1" applyFont="1" applyFill="1" applyBorder="1" applyAlignment="1">
      <alignment horizontal="center" vertical="center"/>
    </xf>
    <xf numFmtId="2" fontId="18" fillId="7" borderId="9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left" vertical="center" wrapText="1"/>
    </xf>
    <xf numFmtId="0" fontId="17" fillId="3" borderId="9" xfId="9" applyNumberFormat="1" applyFont="1" applyFill="1" applyBorder="1" applyAlignment="1">
      <alignment horizontal="left" vertical="center" wrapText="1"/>
    </xf>
    <xf numFmtId="0" fontId="17" fillId="0" borderId="11" xfId="0" applyFont="1" applyFill="1" applyBorder="1" applyAlignment="1" applyProtection="1">
      <alignment vertical="center"/>
    </xf>
    <xf numFmtId="14" fontId="17" fillId="3" borderId="9" xfId="9" applyNumberFormat="1" applyFont="1" applyFill="1" applyBorder="1" applyAlignment="1">
      <alignment horizontal="left" vertical="center"/>
    </xf>
    <xf numFmtId="0" fontId="18" fillId="0" borderId="9" xfId="0" applyFont="1" applyBorder="1" applyAlignment="1">
      <alignment horizontal="left" vertical="center" wrapText="1"/>
    </xf>
    <xf numFmtId="0" fontId="17" fillId="0" borderId="29" xfId="0" applyFont="1" applyFill="1" applyBorder="1" applyAlignment="1">
      <alignment vertical="center"/>
    </xf>
    <xf numFmtId="0" fontId="17" fillId="0" borderId="11" xfId="0" applyFont="1" applyFill="1" applyBorder="1" applyAlignment="1" applyProtection="1">
      <alignment vertical="center" wrapText="1"/>
    </xf>
    <xf numFmtId="0" fontId="20" fillId="0" borderId="9" xfId="0" applyFont="1" applyBorder="1" applyAlignment="1">
      <alignment horizontal="left" vertical="center" wrapText="1"/>
    </xf>
    <xf numFmtId="0" fontId="17" fillId="3" borderId="9" xfId="9" applyNumberFormat="1" applyFont="1" applyFill="1" applyBorder="1" applyAlignment="1">
      <alignment horizontal="left" vertical="center"/>
    </xf>
    <xf numFmtId="0" fontId="17" fillId="0" borderId="29" xfId="0" applyFont="1" applyFill="1" applyBorder="1" applyAlignment="1">
      <alignment horizontal="left" vertical="center" wrapText="1"/>
    </xf>
    <xf numFmtId="0" fontId="18" fillId="0" borderId="9" xfId="0" applyFont="1" applyBorder="1" applyAlignment="1">
      <alignment vertical="center"/>
    </xf>
    <xf numFmtId="0" fontId="18" fillId="0" borderId="9" xfId="0" applyFont="1" applyBorder="1" applyAlignment="1">
      <alignment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9" applyFont="1" applyFill="1" applyBorder="1" applyAlignment="1">
      <alignment horizontal="left" vertical="center" wrapText="1"/>
    </xf>
    <xf numFmtId="0" fontId="17" fillId="0" borderId="10" xfId="9" applyNumberFormat="1" applyFont="1" applyFill="1" applyBorder="1" applyAlignment="1">
      <alignment horizontal="left" vertical="center" wrapText="1"/>
    </xf>
    <xf numFmtId="1" fontId="17" fillId="0" borderId="10" xfId="8" applyNumberFormat="1" applyFont="1" applyFill="1" applyBorder="1" applyAlignment="1">
      <alignment horizontal="left" vertical="center"/>
    </xf>
    <xf numFmtId="0" fontId="17" fillId="0" borderId="9" xfId="9" applyNumberFormat="1" applyFont="1" applyFill="1" applyBorder="1" applyAlignment="1">
      <alignment horizontal="left" vertical="center" wrapText="1"/>
    </xf>
    <xf numFmtId="1" fontId="17" fillId="0" borderId="9" xfId="8" applyNumberFormat="1" applyFont="1" applyFill="1" applyBorder="1" applyAlignment="1">
      <alignment horizontal="left" vertical="center"/>
    </xf>
    <xf numFmtId="0" fontId="17" fillId="0" borderId="9" xfId="9" applyFont="1" applyFill="1" applyBorder="1" applyAlignment="1">
      <alignment horizontal="left" vertical="center" wrapText="1"/>
    </xf>
    <xf numFmtId="0" fontId="17" fillId="0" borderId="3" xfId="9" applyFont="1" applyFill="1" applyBorder="1" applyAlignment="1">
      <alignment horizontal="left" vertical="center" wrapText="1"/>
    </xf>
    <xf numFmtId="0" fontId="17" fillId="0" borderId="3" xfId="9" applyNumberFormat="1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vertical="center"/>
    </xf>
    <xf numFmtId="0" fontId="17" fillId="0" borderId="20" xfId="0" applyFont="1" applyFill="1" applyBorder="1" applyAlignment="1" applyProtection="1">
      <alignment vertical="center"/>
    </xf>
    <xf numFmtId="0" fontId="17" fillId="0" borderId="20" xfId="7" applyFont="1" applyFill="1" applyBorder="1" applyAlignment="1">
      <alignment vertical="center"/>
    </xf>
    <xf numFmtId="43" fontId="17" fillId="0" borderId="20" xfId="1" applyFont="1" applyFill="1" applyBorder="1" applyAlignment="1" applyProtection="1">
      <alignment vertical="center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31" xfId="0" applyFont="1" applyFill="1" applyBorder="1" applyAlignment="1">
      <alignment vertical="center"/>
    </xf>
    <xf numFmtId="0" fontId="17" fillId="0" borderId="3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left" vertical="center" wrapText="1"/>
    </xf>
    <xf numFmtId="1" fontId="17" fillId="0" borderId="19" xfId="8" applyNumberFormat="1" applyFont="1" applyFill="1" applyBorder="1" applyAlignment="1">
      <alignment horizontal="left" vertical="center"/>
    </xf>
    <xf numFmtId="0" fontId="17" fillId="0" borderId="20" xfId="9" applyNumberFormat="1" applyFont="1" applyFill="1" applyBorder="1" applyAlignment="1">
      <alignment horizontal="left" vertical="center" wrapText="1"/>
    </xf>
    <xf numFmtId="0" fontId="17" fillId="0" borderId="6" xfId="9" applyNumberFormat="1" applyFont="1" applyFill="1" applyBorder="1" applyAlignment="1">
      <alignment horizontal="left" vertical="center" wrapText="1"/>
    </xf>
    <xf numFmtId="43" fontId="18" fillId="0" borderId="11" xfId="1" applyFont="1" applyFill="1" applyBorder="1" applyAlignment="1">
      <alignment vertical="center"/>
    </xf>
    <xf numFmtId="0" fontId="17" fillId="0" borderId="20" xfId="0" applyFont="1" applyFill="1" applyBorder="1" applyAlignment="1" applyProtection="1">
      <alignment vertical="center" wrapText="1"/>
    </xf>
    <xf numFmtId="0" fontId="17" fillId="0" borderId="11" xfId="0" applyFont="1" applyFill="1" applyBorder="1" applyAlignment="1">
      <alignment horizontal="left" vertical="center"/>
    </xf>
    <xf numFmtId="0" fontId="17" fillId="3" borderId="20" xfId="9" applyNumberFormat="1" applyFont="1" applyFill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7" fillId="0" borderId="20" xfId="0" applyFont="1" applyFill="1" applyBorder="1" applyAlignment="1">
      <alignment vertical="center" wrapText="1"/>
    </xf>
    <xf numFmtId="14" fontId="17" fillId="3" borderId="20" xfId="9" applyNumberFormat="1" applyFont="1" applyFill="1" applyBorder="1" applyAlignment="1">
      <alignment horizontal="left" vertical="center"/>
    </xf>
    <xf numFmtId="43" fontId="17" fillId="0" borderId="10" xfId="1" applyFont="1" applyFill="1" applyBorder="1" applyAlignment="1" applyProtection="1">
      <alignment horizontal="left" vertical="center" wrapText="1"/>
    </xf>
    <xf numFmtId="43" fontId="17" fillId="0" borderId="10" xfId="1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0" xfId="7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9" xfId="7" applyFont="1" applyFill="1" applyBorder="1" applyAlignment="1">
      <alignment horizontal="left" vertical="center"/>
    </xf>
    <xf numFmtId="43" fontId="17" fillId="0" borderId="9" xfId="1" applyFont="1" applyFill="1" applyBorder="1" applyAlignment="1" applyProtection="1">
      <alignment horizontal="left" vertical="center"/>
    </xf>
    <xf numFmtId="0" fontId="17" fillId="0" borderId="9" xfId="3" applyFont="1" applyFill="1" applyBorder="1" applyAlignment="1" applyProtection="1">
      <alignment horizontal="left" vertical="center" wrapText="1"/>
    </xf>
    <xf numFmtId="43" fontId="17" fillId="0" borderId="9" xfId="1" applyFont="1" applyFill="1" applyBorder="1" applyAlignment="1" applyProtection="1">
      <alignment horizontal="left" vertical="center" wrapText="1"/>
    </xf>
    <xf numFmtId="0" fontId="17" fillId="0" borderId="9" xfId="7" applyNumberFormat="1" applyFont="1" applyFill="1" applyBorder="1" applyAlignment="1">
      <alignment horizontal="left" vertical="center"/>
    </xf>
    <xf numFmtId="0" fontId="18" fillId="0" borderId="9" xfId="3" applyFont="1" applyFill="1" applyBorder="1" applyAlignment="1" applyProtection="1">
      <alignment horizontal="left" vertical="center" wrapText="1"/>
    </xf>
    <xf numFmtId="0" fontId="17" fillId="0" borderId="9" xfId="3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left" vertical="center"/>
    </xf>
    <xf numFmtId="43" fontId="17" fillId="0" borderId="3" xfId="1" applyFont="1" applyFill="1" applyBorder="1" applyAlignment="1" applyProtection="1">
      <alignment horizontal="left" vertical="center"/>
    </xf>
    <xf numFmtId="0" fontId="17" fillId="0" borderId="3" xfId="7" applyFont="1" applyFill="1" applyBorder="1" applyAlignment="1">
      <alignment horizontal="left" vertical="center"/>
    </xf>
    <xf numFmtId="0" fontId="17" fillId="0" borderId="19" xfId="7" applyFont="1" applyFill="1" applyBorder="1" applyAlignment="1">
      <alignment horizontal="left" vertical="center"/>
    </xf>
    <xf numFmtId="43" fontId="17" fillId="0" borderId="3" xfId="1" applyFont="1" applyFill="1" applyBorder="1" applyAlignment="1" applyProtection="1">
      <alignment horizontal="left" vertical="center" wrapText="1"/>
    </xf>
    <xf numFmtId="43" fontId="17" fillId="0" borderId="19" xfId="1" applyFont="1" applyFill="1" applyBorder="1" applyAlignment="1" applyProtection="1">
      <alignment horizontal="left" vertical="center"/>
    </xf>
    <xf numFmtId="0" fontId="17" fillId="0" borderId="11" xfId="7" applyFont="1" applyFill="1" applyBorder="1" applyAlignment="1">
      <alignment horizontal="left" vertical="center"/>
    </xf>
    <xf numFmtId="0" fontId="17" fillId="0" borderId="19" xfId="3" applyFont="1" applyFill="1" applyBorder="1" applyAlignment="1">
      <alignment horizontal="left" vertical="center"/>
    </xf>
    <xf numFmtId="43" fontId="17" fillId="0" borderId="11" xfId="1" applyFont="1" applyFill="1" applyBorder="1" applyAlignment="1" applyProtection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43" fontId="17" fillId="0" borderId="11" xfId="1" applyFont="1" applyFill="1" applyBorder="1" applyAlignment="1" applyProtection="1">
      <alignment horizontal="left" vertical="center" wrapText="1"/>
    </xf>
    <xf numFmtId="43" fontId="17" fillId="0" borderId="20" xfId="1" applyFont="1" applyFill="1" applyBorder="1" applyAlignment="1" applyProtection="1">
      <alignment horizontal="left" vertical="center"/>
    </xf>
    <xf numFmtId="0" fontId="17" fillId="0" borderId="20" xfId="0" applyFont="1" applyFill="1" applyBorder="1" applyAlignment="1">
      <alignment horizontal="left" vertical="center"/>
    </xf>
    <xf numFmtId="0" fontId="17" fillId="0" borderId="20" xfId="7" applyFont="1" applyFill="1" applyBorder="1" applyAlignment="1">
      <alignment horizontal="left" vertical="center"/>
    </xf>
    <xf numFmtId="0" fontId="17" fillId="0" borderId="36" xfId="0" applyFont="1" applyFill="1" applyBorder="1" applyAlignment="1">
      <alignment horizontal="left" vertical="center"/>
    </xf>
    <xf numFmtId="43" fontId="17" fillId="0" borderId="33" xfId="1" applyFont="1" applyFill="1" applyBorder="1" applyAlignment="1" applyProtection="1">
      <alignment horizontal="left" vertical="center"/>
    </xf>
    <xf numFmtId="0" fontId="19" fillId="0" borderId="9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43" fontId="17" fillId="0" borderId="25" xfId="1" applyFont="1" applyFill="1" applyBorder="1" applyAlignment="1" applyProtection="1">
      <alignment horizontal="left" vertical="center"/>
    </xf>
    <xf numFmtId="43" fontId="17" fillId="0" borderId="19" xfId="1" applyFont="1" applyFill="1" applyBorder="1" applyAlignment="1" applyProtection="1">
      <alignment horizontal="left" vertical="center" wrapText="1"/>
    </xf>
    <xf numFmtId="0" fontId="17" fillId="0" borderId="19" xfId="9" applyFont="1" applyFill="1" applyBorder="1" applyAlignment="1">
      <alignment horizontal="left" vertical="center" wrapText="1"/>
    </xf>
    <xf numFmtId="43" fontId="18" fillId="0" borderId="20" xfId="1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17" fillId="0" borderId="11" xfId="0" applyFont="1" applyFill="1" applyBorder="1" applyAlignment="1" applyProtection="1">
      <alignment horizontal="left" vertical="center" wrapText="1"/>
    </xf>
    <xf numFmtId="0" fontId="18" fillId="0" borderId="29" xfId="0" applyFont="1" applyFill="1" applyBorder="1" applyAlignment="1">
      <alignment horizontal="left" vertical="center" wrapText="1"/>
    </xf>
    <xf numFmtId="0" fontId="17" fillId="0" borderId="20" xfId="3" applyFont="1" applyFill="1" applyBorder="1" applyAlignment="1" applyProtection="1">
      <alignment vertical="center"/>
    </xf>
    <xf numFmtId="0" fontId="11" fillId="3" borderId="0" xfId="0" applyFont="1" applyFill="1" applyBorder="1"/>
    <xf numFmtId="0" fontId="19" fillId="0" borderId="11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43" fontId="17" fillId="0" borderId="20" xfId="1" applyFont="1" applyFill="1" applyBorder="1" applyAlignment="1" applyProtection="1">
      <alignment horizontal="left" vertical="center" wrapText="1"/>
    </xf>
    <xf numFmtId="0" fontId="17" fillId="0" borderId="31" xfId="0" applyFont="1" applyFill="1" applyBorder="1" applyAlignment="1">
      <alignment horizontal="left" vertical="center"/>
    </xf>
    <xf numFmtId="0" fontId="17" fillId="0" borderId="33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 wrapText="1"/>
    </xf>
    <xf numFmtId="0" fontId="17" fillId="0" borderId="11" xfId="9" applyNumberFormat="1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43" fontId="17" fillId="0" borderId="16" xfId="1" applyFont="1" applyFill="1" applyBorder="1" applyAlignment="1" applyProtection="1">
      <alignment horizontal="left" vertical="center"/>
    </xf>
    <xf numFmtId="43" fontId="17" fillId="0" borderId="41" xfId="1" applyFont="1" applyFill="1" applyBorder="1" applyAlignment="1" applyProtection="1">
      <alignment horizontal="left" vertical="center"/>
    </xf>
    <xf numFmtId="43" fontId="17" fillId="0" borderId="6" xfId="1" applyFont="1" applyFill="1" applyBorder="1" applyAlignment="1" applyProtection="1">
      <alignment horizontal="left" vertical="center"/>
    </xf>
    <xf numFmtId="0" fontId="17" fillId="0" borderId="19" xfId="9" applyNumberFormat="1" applyFont="1" applyFill="1" applyBorder="1" applyAlignment="1">
      <alignment horizontal="left" vertical="center" wrapText="1"/>
    </xf>
    <xf numFmtId="0" fontId="17" fillId="0" borderId="7" xfId="9" applyNumberFormat="1" applyFont="1" applyFill="1" applyBorder="1" applyAlignment="1">
      <alignment horizontal="left" vertical="center" wrapText="1"/>
    </xf>
    <xf numFmtId="43" fontId="17" fillId="0" borderId="37" xfId="1" applyFont="1" applyFill="1" applyBorder="1" applyAlignment="1" applyProtection="1">
      <alignment horizontal="left" vertical="center"/>
    </xf>
    <xf numFmtId="43" fontId="17" fillId="0" borderId="34" xfId="1" applyFont="1" applyFill="1" applyBorder="1" applyAlignment="1" applyProtection="1">
      <alignment horizontal="left" vertical="center"/>
    </xf>
    <xf numFmtId="0" fontId="17" fillId="0" borderId="7" xfId="7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17" fillId="3" borderId="11" xfId="9" applyNumberFormat="1" applyFont="1" applyFill="1" applyBorder="1" applyAlignment="1">
      <alignment horizontal="left" vertical="center" wrapText="1"/>
    </xf>
    <xf numFmtId="0" fontId="18" fillId="8" borderId="9" xfId="0" applyFont="1" applyFill="1" applyBorder="1" applyAlignment="1">
      <alignment vertical="center" wrapText="1"/>
    </xf>
    <xf numFmtId="43" fontId="17" fillId="3" borderId="20" xfId="1" applyFont="1" applyFill="1" applyBorder="1" applyAlignment="1" applyProtection="1">
      <alignment horizontal="left" vertical="center"/>
    </xf>
    <xf numFmtId="14" fontId="17" fillId="3" borderId="11" xfId="9" applyNumberFormat="1" applyFont="1" applyFill="1" applyBorder="1" applyAlignment="1">
      <alignment horizontal="left" vertical="center"/>
    </xf>
    <xf numFmtId="0" fontId="17" fillId="0" borderId="33" xfId="0" applyFont="1" applyFill="1" applyBorder="1" applyAlignment="1" applyProtection="1">
      <alignment vertical="center" wrapText="1"/>
    </xf>
    <xf numFmtId="0" fontId="18" fillId="8" borderId="20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7" fillId="3" borderId="30" xfId="9" applyNumberFormat="1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vertical="center"/>
    </xf>
    <xf numFmtId="0" fontId="17" fillId="0" borderId="18" xfId="7" applyFont="1" applyFill="1" applyBorder="1" applyAlignment="1">
      <alignment horizontal="left" vertical="center"/>
    </xf>
    <xf numFmtId="0" fontId="17" fillId="0" borderId="2" xfId="7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7" fillId="0" borderId="33" xfId="7" applyFont="1" applyFill="1" applyBorder="1" applyAlignment="1">
      <alignment horizontal="left" vertical="center"/>
    </xf>
    <xf numFmtId="0" fontId="17" fillId="0" borderId="37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11" xfId="7" applyFont="1" applyFill="1" applyBorder="1" applyAlignment="1">
      <alignment vertical="center"/>
    </xf>
    <xf numFmtId="0" fontId="17" fillId="0" borderId="32" xfId="0" applyFont="1" applyFill="1" applyBorder="1" applyAlignment="1" applyProtection="1">
      <alignment vertical="center"/>
    </xf>
    <xf numFmtId="0" fontId="18" fillId="0" borderId="17" xfId="0" applyFont="1" applyFill="1" applyBorder="1" applyAlignment="1">
      <alignment horizontal="left" vertical="center" wrapText="1"/>
    </xf>
    <xf numFmtId="0" fontId="11" fillId="0" borderId="0" xfId="0" applyNumberFormat="1" applyFont="1" applyAlignment="1">
      <alignment horizontal="left" vertical="center"/>
    </xf>
    <xf numFmtId="0" fontId="13" fillId="4" borderId="0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Fill="1" applyBorder="1" applyAlignment="1">
      <alignment horizontal="left" vertical="center" wrapText="1"/>
    </xf>
    <xf numFmtId="43" fontId="17" fillId="0" borderId="17" xfId="1" applyFont="1" applyFill="1" applyBorder="1" applyAlignment="1" applyProtection="1">
      <alignment horizontal="left" vertical="center"/>
    </xf>
    <xf numFmtId="0" fontId="17" fillId="0" borderId="17" xfId="7" applyFont="1" applyFill="1" applyBorder="1" applyAlignment="1">
      <alignment horizontal="left" vertical="center"/>
    </xf>
    <xf numFmtId="43" fontId="17" fillId="0" borderId="7" xfId="1" applyFont="1" applyFill="1" applyBorder="1" applyAlignment="1" applyProtection="1">
      <alignment horizontal="left" vertical="center"/>
    </xf>
    <xf numFmtId="0" fontId="17" fillId="0" borderId="33" xfId="3" applyFont="1" applyFill="1" applyBorder="1" applyAlignment="1" applyProtection="1">
      <alignment horizontal="left" vertical="center"/>
    </xf>
    <xf numFmtId="0" fontId="17" fillId="0" borderId="33" xfId="9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/>
    </xf>
    <xf numFmtId="0" fontId="17" fillId="0" borderId="42" xfId="7" applyFont="1" applyFill="1" applyBorder="1" applyAlignment="1">
      <alignment horizontal="left" vertical="center"/>
    </xf>
    <xf numFmtId="0" fontId="17" fillId="0" borderId="42" xfId="0" applyFont="1" applyFill="1" applyBorder="1" applyAlignment="1">
      <alignment horizontal="left" vertical="center"/>
    </xf>
    <xf numFmtId="0" fontId="17" fillId="0" borderId="6" xfId="7" applyFont="1" applyFill="1" applyBorder="1" applyAlignment="1">
      <alignment horizontal="left" vertical="center"/>
    </xf>
    <xf numFmtId="43" fontId="17" fillId="0" borderId="6" xfId="1" applyFont="1" applyFill="1" applyBorder="1" applyAlignment="1" applyProtection="1">
      <alignment horizontal="left" vertical="center" wrapText="1"/>
    </xf>
    <xf numFmtId="0" fontId="17" fillId="0" borderId="8" xfId="7" applyFont="1" applyFill="1" applyBorder="1" applyAlignment="1">
      <alignment horizontal="left" vertical="center"/>
    </xf>
    <xf numFmtId="0" fontId="17" fillId="0" borderId="31" xfId="7" applyFont="1" applyFill="1" applyBorder="1" applyAlignment="1">
      <alignment horizontal="left" vertical="center"/>
    </xf>
    <xf numFmtId="0" fontId="17" fillId="0" borderId="36" xfId="7" applyFont="1" applyFill="1" applyBorder="1" applyAlignment="1">
      <alignment horizontal="left" vertical="center"/>
    </xf>
    <xf numFmtId="49" fontId="17" fillId="0" borderId="9" xfId="1" quotePrefix="1" applyNumberFormat="1" applyFont="1" applyFill="1" applyBorder="1" applyAlignment="1">
      <alignment horizontal="center" vertical="center" wrapText="1"/>
    </xf>
    <xf numFmtId="0" fontId="13" fillId="4" borderId="6" xfId="0" applyNumberFormat="1" applyFont="1" applyFill="1" applyBorder="1" applyAlignment="1">
      <alignment horizontal="center" vertical="center" wrapText="1"/>
    </xf>
    <xf numFmtId="0" fontId="0" fillId="10" borderId="0" xfId="0" applyFill="1"/>
    <xf numFmtId="0" fontId="0" fillId="9" borderId="0" xfId="0" applyFill="1"/>
    <xf numFmtId="0" fontId="0" fillId="0" borderId="0" xfId="0" applyFill="1"/>
    <xf numFmtId="0" fontId="17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3" fillId="4" borderId="12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43" fontId="13" fillId="4" borderId="7" xfId="1" applyFont="1" applyFill="1" applyBorder="1" applyAlignment="1">
      <alignment horizontal="center" vertical="center" wrapText="1"/>
    </xf>
    <xf numFmtId="43" fontId="13" fillId="4" borderId="8" xfId="1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13" fillId="4" borderId="12" xfId="0" applyNumberFormat="1" applyFont="1" applyFill="1" applyBorder="1" applyAlignment="1">
      <alignment horizontal="center" vertical="center" wrapText="1"/>
    </xf>
    <xf numFmtId="49" fontId="13" fillId="4" borderId="6" xfId="0" applyNumberFormat="1" applyFont="1" applyFill="1" applyBorder="1" applyAlignment="1">
      <alignment horizontal="center" vertical="center" wrapText="1"/>
    </xf>
    <xf numFmtId="166" fontId="13" fillId="4" borderId="12" xfId="0" applyNumberFormat="1" applyFont="1" applyFill="1" applyBorder="1" applyAlignment="1">
      <alignment horizontal="center" vertical="center" wrapText="1"/>
    </xf>
    <xf numFmtId="166" fontId="13" fillId="4" borderId="6" xfId="0" applyNumberFormat="1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0" fontId="13" fillId="4" borderId="20" xfId="0" applyFont="1" applyFill="1" applyBorder="1" applyAlignment="1">
      <alignment horizontal="left" vertical="center" wrapText="1"/>
    </xf>
    <xf numFmtId="0" fontId="13" fillId="4" borderId="22" xfId="0" applyFont="1" applyFill="1" applyBorder="1" applyAlignment="1">
      <alignment horizontal="center" vertical="center" wrapText="1"/>
    </xf>
  </cellXfs>
  <cellStyles count="10">
    <cellStyle name="Millares" xfId="1" builtinId="3"/>
    <cellStyle name="Millares 2" xfId="2"/>
    <cellStyle name="Moneda 2" xfId="4"/>
    <cellStyle name="Moneda 3" xfId="6"/>
    <cellStyle name="Normal" xfId="0" builtinId="0"/>
    <cellStyle name="Normal 2" xfId="3"/>
    <cellStyle name="Normal 2 3" xfId="5"/>
    <cellStyle name="Normal 2 3 7 2 4 2 2 6" xfId="7"/>
    <cellStyle name="Normal 3" xfId="9"/>
    <cellStyle name="Normal_jacki 031-029-021-022_PERSONAL_AMSA_2010(2) 2" xfId="8"/>
  </cellStyles>
  <dxfs count="52"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261930</xdr:rowOff>
    </xdr:from>
    <xdr:to>
      <xdr:col>3</xdr:col>
      <xdr:colOff>4143375</xdr:colOff>
      <xdr:row>3</xdr:row>
      <xdr:rowOff>166679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18" t="32349" r="36147" b="47092"/>
        <a:stretch/>
      </xdr:blipFill>
      <xdr:spPr bwMode="auto">
        <a:xfrm>
          <a:off x="333375" y="261930"/>
          <a:ext cx="4572000" cy="202406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261930</xdr:rowOff>
    </xdr:from>
    <xdr:to>
      <xdr:col>3</xdr:col>
      <xdr:colOff>4143375</xdr:colOff>
      <xdr:row>3</xdr:row>
      <xdr:rowOff>166679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18" t="32349" r="36147" b="47092"/>
        <a:stretch/>
      </xdr:blipFill>
      <xdr:spPr bwMode="auto">
        <a:xfrm>
          <a:off x="333375" y="261930"/>
          <a:ext cx="4576141" cy="183045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784"/>
  <sheetViews>
    <sheetView topLeftCell="A76" zoomScale="55" zoomScaleNormal="55" zoomScaleSheetLayoutView="25" zoomScalePageLayoutView="50" workbookViewId="0">
      <selection activeCell="G388" sqref="G388"/>
    </sheetView>
  </sheetViews>
  <sheetFormatPr baseColWidth="10" defaultRowHeight="50.1" customHeight="1"/>
  <cols>
    <col min="1" max="1" width="11.5703125" style="13" customWidth="1"/>
    <col min="2" max="3" width="20.7109375" style="13" hidden="1" customWidth="1"/>
    <col min="4" max="4" width="80.42578125" style="14" bestFit="1" customWidth="1"/>
    <col min="5" max="5" width="28.7109375" style="15" customWidth="1"/>
    <col min="6" max="6" width="89" style="15" customWidth="1"/>
    <col min="7" max="7" width="24.42578125" style="16" customWidth="1"/>
    <col min="8" max="8" width="23.85546875" style="17" customWidth="1"/>
    <col min="9" max="9" width="37.7109375" style="18" customWidth="1"/>
    <col min="10" max="10" width="29.140625" style="14" customWidth="1"/>
    <col min="11" max="11" width="21.140625" style="15" customWidth="1"/>
    <col min="12" max="12" width="21.140625" style="14" customWidth="1"/>
    <col min="13" max="13" width="21.42578125" style="14" customWidth="1"/>
    <col min="14" max="14" width="34.7109375" style="14" customWidth="1"/>
    <col min="15" max="15" width="25.140625" style="14" customWidth="1"/>
    <col min="16" max="17" width="22.140625" style="19" customWidth="1"/>
    <col min="18" max="18" width="26" style="14" customWidth="1"/>
    <col min="19" max="16384" width="11.42578125" style="20"/>
  </cols>
  <sheetData>
    <row r="1" spans="1:18" ht="57.75" customHeight="1"/>
    <row r="2" spans="1:18" ht="54">
      <c r="A2" s="242" t="s">
        <v>128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</row>
    <row r="3" spans="1:18" ht="54">
      <c r="A3" s="242" t="s">
        <v>122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1"/>
      <c r="Q3" s="21"/>
      <c r="R3" s="22"/>
    </row>
    <row r="4" spans="1:18" ht="54.75" thickBot="1">
      <c r="A4" s="243" t="s">
        <v>929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3"/>
      <c r="Q4" s="23"/>
      <c r="R4" s="24"/>
    </row>
    <row r="5" spans="1:18" s="25" customFormat="1" ht="87.75" customHeight="1">
      <c r="A5" s="241" t="s">
        <v>34</v>
      </c>
      <c r="B5" s="241" t="s">
        <v>134</v>
      </c>
      <c r="C5" s="34" t="s">
        <v>153</v>
      </c>
      <c r="D5" s="235" t="s">
        <v>123</v>
      </c>
      <c r="E5" s="235" t="s">
        <v>124</v>
      </c>
      <c r="F5" s="235" t="s">
        <v>1</v>
      </c>
      <c r="G5" s="244" t="s">
        <v>142</v>
      </c>
      <c r="H5" s="246" t="s">
        <v>141</v>
      </c>
      <c r="I5" s="235" t="s">
        <v>139</v>
      </c>
      <c r="J5" s="235" t="s">
        <v>140</v>
      </c>
      <c r="K5" s="235" t="s">
        <v>135</v>
      </c>
      <c r="L5" s="235" t="s">
        <v>127</v>
      </c>
      <c r="M5" s="235" t="s">
        <v>138</v>
      </c>
      <c r="N5" s="235" t="s">
        <v>137</v>
      </c>
      <c r="O5" s="237" t="s">
        <v>143</v>
      </c>
      <c r="P5" s="239" t="s">
        <v>125</v>
      </c>
      <c r="Q5" s="239" t="s">
        <v>823</v>
      </c>
      <c r="R5" s="248" t="s">
        <v>30</v>
      </c>
    </row>
    <row r="6" spans="1:18" s="25" customFormat="1" ht="48" customHeight="1" thickBot="1">
      <c r="A6" s="236"/>
      <c r="B6" s="236"/>
      <c r="C6" s="35"/>
      <c r="D6" s="236"/>
      <c r="E6" s="236"/>
      <c r="F6" s="236"/>
      <c r="G6" s="245"/>
      <c r="H6" s="247"/>
      <c r="I6" s="236"/>
      <c r="J6" s="236"/>
      <c r="K6" s="236"/>
      <c r="L6" s="236"/>
      <c r="M6" s="236"/>
      <c r="N6" s="236"/>
      <c r="O6" s="238"/>
      <c r="P6" s="240"/>
      <c r="Q6" s="240"/>
      <c r="R6" s="249"/>
    </row>
    <row r="7" spans="1:18" ht="50.1" customHeight="1" thickBot="1">
      <c r="A7" s="26">
        <v>118</v>
      </c>
      <c r="B7" s="38"/>
      <c r="C7" s="38"/>
      <c r="D7" s="27" t="s">
        <v>111</v>
      </c>
      <c r="E7" s="26" t="s">
        <v>126</v>
      </c>
      <c r="F7" s="28" t="s">
        <v>20</v>
      </c>
      <c r="G7" s="29" t="s">
        <v>32</v>
      </c>
      <c r="H7" s="30">
        <v>1960</v>
      </c>
      <c r="I7" s="30">
        <v>0</v>
      </c>
      <c r="J7" s="30">
        <v>0</v>
      </c>
      <c r="K7" s="30">
        <v>0</v>
      </c>
      <c r="L7" s="30">
        <v>1200</v>
      </c>
      <c r="M7" s="30">
        <v>250</v>
      </c>
      <c r="N7" s="30">
        <v>0</v>
      </c>
      <c r="O7" s="30">
        <v>0</v>
      </c>
      <c r="P7" s="30">
        <v>0</v>
      </c>
      <c r="Q7" s="30">
        <v>0</v>
      </c>
      <c r="R7" s="31">
        <f t="shared" ref="R7:R70" si="0">SUM(H7:Q7)</f>
        <v>3410</v>
      </c>
    </row>
    <row r="8" spans="1:18" ht="50.1" customHeight="1" thickBot="1">
      <c r="A8" s="26">
        <v>773</v>
      </c>
      <c r="B8" s="38"/>
      <c r="C8" s="38"/>
      <c r="D8" s="27" t="s">
        <v>843</v>
      </c>
      <c r="E8" s="26" t="s">
        <v>126</v>
      </c>
      <c r="F8" s="28" t="s">
        <v>329</v>
      </c>
      <c r="G8" s="37" t="s">
        <v>160</v>
      </c>
      <c r="H8" s="30">
        <v>2500</v>
      </c>
      <c r="I8" s="30">
        <v>0</v>
      </c>
      <c r="J8" s="30">
        <v>0</v>
      </c>
      <c r="K8" s="30">
        <v>0</v>
      </c>
      <c r="L8" s="30">
        <v>0</v>
      </c>
      <c r="M8" s="30">
        <v>250</v>
      </c>
      <c r="N8" s="30">
        <v>400</v>
      </c>
      <c r="O8" s="30">
        <v>0</v>
      </c>
      <c r="P8" s="30">
        <v>0</v>
      </c>
      <c r="Q8" s="30">
        <v>0</v>
      </c>
      <c r="R8" s="31">
        <f t="shared" si="0"/>
        <v>3150</v>
      </c>
    </row>
    <row r="9" spans="1:18" ht="50.1" customHeight="1" thickBot="1">
      <c r="A9" s="26">
        <v>772</v>
      </c>
      <c r="B9" s="38"/>
      <c r="C9" s="38"/>
      <c r="D9" s="27" t="s">
        <v>728</v>
      </c>
      <c r="E9" s="26" t="s">
        <v>126</v>
      </c>
      <c r="F9" s="28" t="s">
        <v>332</v>
      </c>
      <c r="G9" s="37" t="s">
        <v>160</v>
      </c>
      <c r="H9" s="30">
        <v>3000</v>
      </c>
      <c r="I9" s="30">
        <v>0</v>
      </c>
      <c r="J9" s="30">
        <v>0</v>
      </c>
      <c r="K9" s="30">
        <v>0</v>
      </c>
      <c r="L9" s="30">
        <v>0</v>
      </c>
      <c r="M9" s="30">
        <v>250</v>
      </c>
      <c r="N9" s="30">
        <v>0</v>
      </c>
      <c r="O9" s="30">
        <v>0</v>
      </c>
      <c r="P9" s="30">
        <v>0</v>
      </c>
      <c r="Q9" s="30">
        <v>0</v>
      </c>
      <c r="R9" s="31">
        <f t="shared" si="0"/>
        <v>3250</v>
      </c>
    </row>
    <row r="10" spans="1:18" ht="50.1" customHeight="1" thickBot="1">
      <c r="A10" s="26">
        <v>771</v>
      </c>
      <c r="B10" s="38"/>
      <c r="C10" s="38"/>
      <c r="D10" s="27" t="s">
        <v>347</v>
      </c>
      <c r="E10" s="26" t="s">
        <v>126</v>
      </c>
      <c r="F10" s="28" t="s">
        <v>332</v>
      </c>
      <c r="G10" s="37" t="s">
        <v>160</v>
      </c>
      <c r="H10" s="30">
        <v>3000</v>
      </c>
      <c r="I10" s="30">
        <v>0</v>
      </c>
      <c r="J10" s="30">
        <v>0</v>
      </c>
      <c r="K10" s="30">
        <v>0</v>
      </c>
      <c r="L10" s="30">
        <v>0</v>
      </c>
      <c r="M10" s="30">
        <v>250</v>
      </c>
      <c r="N10" s="30">
        <v>0</v>
      </c>
      <c r="O10" s="30">
        <v>0</v>
      </c>
      <c r="P10" s="30">
        <v>0</v>
      </c>
      <c r="Q10" s="30">
        <v>0</v>
      </c>
      <c r="R10" s="31">
        <f t="shared" si="0"/>
        <v>3250</v>
      </c>
    </row>
    <row r="11" spans="1:18" ht="50.1" customHeight="1" thickBot="1">
      <c r="A11" s="26">
        <v>770</v>
      </c>
      <c r="B11" s="38"/>
      <c r="C11" s="38"/>
      <c r="D11" s="27" t="s">
        <v>302</v>
      </c>
      <c r="E11" s="26" t="s">
        <v>126</v>
      </c>
      <c r="F11" s="28" t="s">
        <v>301</v>
      </c>
      <c r="G11" s="37" t="s">
        <v>160</v>
      </c>
      <c r="H11" s="30">
        <v>5000</v>
      </c>
      <c r="I11" s="30">
        <v>0</v>
      </c>
      <c r="J11" s="30">
        <v>0</v>
      </c>
      <c r="K11" s="30">
        <v>0</v>
      </c>
      <c r="L11" s="30">
        <v>0</v>
      </c>
      <c r="M11" s="30">
        <v>250</v>
      </c>
      <c r="N11" s="30">
        <v>0</v>
      </c>
      <c r="O11" s="30">
        <v>0</v>
      </c>
      <c r="P11" s="30">
        <v>0</v>
      </c>
      <c r="Q11" s="30">
        <v>0</v>
      </c>
      <c r="R11" s="31">
        <f t="shared" si="0"/>
        <v>5250</v>
      </c>
    </row>
    <row r="12" spans="1:18" ht="50.1" customHeight="1" thickBot="1">
      <c r="A12" s="26">
        <v>769</v>
      </c>
      <c r="B12" s="38"/>
      <c r="C12" s="38"/>
      <c r="D12" s="27" t="s">
        <v>925</v>
      </c>
      <c r="E12" s="26" t="s">
        <v>126</v>
      </c>
      <c r="F12" s="28" t="s">
        <v>330</v>
      </c>
      <c r="G12" s="37" t="s">
        <v>160</v>
      </c>
      <c r="H12" s="30">
        <v>3000</v>
      </c>
      <c r="I12" s="30">
        <v>0</v>
      </c>
      <c r="J12" s="30">
        <v>0</v>
      </c>
      <c r="K12" s="30">
        <v>0</v>
      </c>
      <c r="L12" s="30">
        <v>0</v>
      </c>
      <c r="M12" s="30">
        <v>250</v>
      </c>
      <c r="N12" s="30">
        <v>0</v>
      </c>
      <c r="O12" s="30">
        <v>0</v>
      </c>
      <c r="P12" s="30">
        <v>0</v>
      </c>
      <c r="Q12" s="30">
        <v>0</v>
      </c>
      <c r="R12" s="31">
        <f t="shared" si="0"/>
        <v>3250</v>
      </c>
    </row>
    <row r="13" spans="1:18" ht="50.1" customHeight="1" thickBot="1">
      <c r="A13" s="26">
        <v>768</v>
      </c>
      <c r="B13" s="38"/>
      <c r="C13" s="38"/>
      <c r="D13" s="27" t="s">
        <v>224</v>
      </c>
      <c r="E13" s="26" t="s">
        <v>126</v>
      </c>
      <c r="F13" s="28" t="s">
        <v>222</v>
      </c>
      <c r="G13" s="37" t="s">
        <v>160</v>
      </c>
      <c r="H13" s="30">
        <v>4000</v>
      </c>
      <c r="I13" s="30">
        <v>0</v>
      </c>
      <c r="J13" s="30">
        <v>0</v>
      </c>
      <c r="K13" s="30">
        <v>0</v>
      </c>
      <c r="L13" s="30">
        <v>0</v>
      </c>
      <c r="M13" s="30">
        <v>250</v>
      </c>
      <c r="N13" s="30">
        <v>0</v>
      </c>
      <c r="O13" s="30">
        <v>0</v>
      </c>
      <c r="P13" s="30">
        <v>0</v>
      </c>
      <c r="Q13" s="30">
        <v>0</v>
      </c>
      <c r="R13" s="31">
        <f t="shared" si="0"/>
        <v>4250</v>
      </c>
    </row>
    <row r="14" spans="1:18" ht="50.1" customHeight="1" thickBot="1">
      <c r="A14" s="26">
        <v>767</v>
      </c>
      <c r="B14" s="38"/>
      <c r="C14" s="38"/>
      <c r="D14" s="27" t="s">
        <v>270</v>
      </c>
      <c r="E14" s="26" t="s">
        <v>126</v>
      </c>
      <c r="F14" s="28" t="s">
        <v>179</v>
      </c>
      <c r="G14" s="37" t="s">
        <v>160</v>
      </c>
      <c r="H14" s="30">
        <v>3500</v>
      </c>
      <c r="I14" s="30">
        <v>0</v>
      </c>
      <c r="J14" s="30">
        <v>0</v>
      </c>
      <c r="K14" s="30">
        <v>0</v>
      </c>
      <c r="L14" s="30">
        <v>0</v>
      </c>
      <c r="M14" s="30">
        <v>250</v>
      </c>
      <c r="N14" s="30">
        <v>0</v>
      </c>
      <c r="O14" s="30">
        <v>0</v>
      </c>
      <c r="P14" s="30">
        <v>0</v>
      </c>
      <c r="Q14" s="30">
        <v>0</v>
      </c>
      <c r="R14" s="31">
        <f t="shared" si="0"/>
        <v>3750</v>
      </c>
    </row>
    <row r="15" spans="1:18" ht="50.1" customHeight="1" thickBot="1">
      <c r="A15" s="26">
        <v>766</v>
      </c>
      <c r="B15" s="38"/>
      <c r="C15" s="38"/>
      <c r="D15" s="27" t="s">
        <v>827</v>
      </c>
      <c r="E15" s="26" t="s">
        <v>126</v>
      </c>
      <c r="F15" s="28" t="s">
        <v>861</v>
      </c>
      <c r="G15" s="37" t="s">
        <v>160</v>
      </c>
      <c r="H15" s="30">
        <v>6000</v>
      </c>
      <c r="I15" s="30">
        <v>0</v>
      </c>
      <c r="J15" s="30">
        <v>0</v>
      </c>
      <c r="K15" s="30">
        <v>0</v>
      </c>
      <c r="L15" s="30">
        <v>0</v>
      </c>
      <c r="M15" s="30">
        <v>250</v>
      </c>
      <c r="N15" s="30">
        <v>0</v>
      </c>
      <c r="O15" s="30">
        <v>0</v>
      </c>
      <c r="P15" s="30">
        <v>0</v>
      </c>
      <c r="Q15" s="30">
        <v>0</v>
      </c>
      <c r="R15" s="31">
        <f t="shared" si="0"/>
        <v>6250</v>
      </c>
    </row>
    <row r="16" spans="1:18" ht="50.1" customHeight="1" thickBot="1">
      <c r="A16" s="26">
        <v>765</v>
      </c>
      <c r="B16" s="38"/>
      <c r="C16" s="38"/>
      <c r="D16" s="27" t="s">
        <v>711</v>
      </c>
      <c r="E16" s="26" t="s">
        <v>126</v>
      </c>
      <c r="F16" s="28" t="s">
        <v>179</v>
      </c>
      <c r="G16" s="37" t="s">
        <v>160</v>
      </c>
      <c r="H16" s="30">
        <v>3500</v>
      </c>
      <c r="I16" s="30">
        <v>0</v>
      </c>
      <c r="J16" s="30">
        <v>0</v>
      </c>
      <c r="K16" s="30">
        <v>0</v>
      </c>
      <c r="L16" s="30">
        <v>0</v>
      </c>
      <c r="M16" s="30">
        <v>250</v>
      </c>
      <c r="N16" s="30">
        <v>0</v>
      </c>
      <c r="O16" s="30">
        <v>0</v>
      </c>
      <c r="P16" s="30">
        <v>0</v>
      </c>
      <c r="Q16" s="30">
        <v>0</v>
      </c>
      <c r="R16" s="31">
        <f t="shared" si="0"/>
        <v>3750</v>
      </c>
    </row>
    <row r="17" spans="1:18" ht="50.1" customHeight="1" thickBot="1">
      <c r="A17" s="26">
        <v>764</v>
      </c>
      <c r="B17" s="38"/>
      <c r="C17" s="38"/>
      <c r="D17" s="27" t="s">
        <v>735</v>
      </c>
      <c r="E17" s="26" t="s">
        <v>126</v>
      </c>
      <c r="F17" s="28" t="s">
        <v>328</v>
      </c>
      <c r="G17" s="37" t="s">
        <v>160</v>
      </c>
      <c r="H17" s="30">
        <v>3000</v>
      </c>
      <c r="I17" s="30">
        <v>0</v>
      </c>
      <c r="J17" s="30">
        <v>0</v>
      </c>
      <c r="K17" s="30">
        <v>0</v>
      </c>
      <c r="L17" s="30">
        <v>0</v>
      </c>
      <c r="M17" s="30">
        <v>250</v>
      </c>
      <c r="N17" s="30">
        <v>0</v>
      </c>
      <c r="O17" s="30">
        <v>0</v>
      </c>
      <c r="P17" s="30">
        <v>0</v>
      </c>
      <c r="Q17" s="30">
        <v>0</v>
      </c>
      <c r="R17" s="31">
        <f t="shared" si="0"/>
        <v>3250</v>
      </c>
    </row>
    <row r="18" spans="1:18" ht="50.1" customHeight="1" thickBot="1">
      <c r="A18" s="26">
        <v>763</v>
      </c>
      <c r="B18" s="38"/>
      <c r="C18" s="38"/>
      <c r="D18" s="27" t="s">
        <v>844</v>
      </c>
      <c r="E18" s="26" t="s">
        <v>126</v>
      </c>
      <c r="F18" s="28" t="s">
        <v>332</v>
      </c>
      <c r="G18" s="37" t="s">
        <v>160</v>
      </c>
      <c r="H18" s="30">
        <v>3000</v>
      </c>
      <c r="I18" s="30">
        <v>0</v>
      </c>
      <c r="J18" s="30">
        <v>0</v>
      </c>
      <c r="K18" s="30">
        <v>0</v>
      </c>
      <c r="L18" s="30">
        <v>0</v>
      </c>
      <c r="M18" s="30">
        <v>250</v>
      </c>
      <c r="N18" s="30">
        <v>0</v>
      </c>
      <c r="O18" s="30">
        <v>0</v>
      </c>
      <c r="P18" s="30">
        <v>0</v>
      </c>
      <c r="Q18" s="30">
        <v>0</v>
      </c>
      <c r="R18" s="31">
        <f t="shared" si="0"/>
        <v>3250</v>
      </c>
    </row>
    <row r="19" spans="1:18" ht="50.1" customHeight="1" thickBot="1">
      <c r="A19" s="26">
        <v>117</v>
      </c>
      <c r="B19" s="38"/>
      <c r="C19" s="38"/>
      <c r="D19" s="27" t="s">
        <v>63</v>
      </c>
      <c r="E19" s="26" t="s">
        <v>126</v>
      </c>
      <c r="F19" s="28" t="s">
        <v>4</v>
      </c>
      <c r="G19" s="29" t="s">
        <v>32</v>
      </c>
      <c r="H19" s="30">
        <v>3525</v>
      </c>
      <c r="I19" s="30">
        <v>3000</v>
      </c>
      <c r="J19" s="30">
        <v>0</v>
      </c>
      <c r="K19" s="30">
        <v>375</v>
      </c>
      <c r="L19" s="30">
        <v>1300</v>
      </c>
      <c r="M19" s="30">
        <v>250</v>
      </c>
      <c r="N19" s="30">
        <v>0</v>
      </c>
      <c r="O19" s="30">
        <v>0</v>
      </c>
      <c r="P19" s="30">
        <v>0</v>
      </c>
      <c r="Q19" s="30">
        <v>0</v>
      </c>
      <c r="R19" s="31">
        <f t="shared" si="0"/>
        <v>8450</v>
      </c>
    </row>
    <row r="20" spans="1:18" ht="50.1" customHeight="1" thickBot="1">
      <c r="A20" s="26">
        <v>116</v>
      </c>
      <c r="B20" s="38">
        <v>975987</v>
      </c>
      <c r="C20" s="38">
        <v>990085383</v>
      </c>
      <c r="D20" s="27" t="s">
        <v>87</v>
      </c>
      <c r="E20" s="26" t="s">
        <v>126</v>
      </c>
      <c r="F20" s="28" t="s">
        <v>2</v>
      </c>
      <c r="G20" s="29" t="s">
        <v>32</v>
      </c>
      <c r="H20" s="30">
        <v>2120</v>
      </c>
      <c r="I20" s="30">
        <v>2000</v>
      </c>
      <c r="J20" s="30">
        <v>50</v>
      </c>
      <c r="K20" s="30">
        <v>0</v>
      </c>
      <c r="L20" s="30">
        <v>1200</v>
      </c>
      <c r="M20" s="30">
        <v>250</v>
      </c>
      <c r="N20" s="30">
        <v>0</v>
      </c>
      <c r="O20" s="30">
        <v>0</v>
      </c>
      <c r="P20" s="30">
        <v>0</v>
      </c>
      <c r="Q20" s="30">
        <v>0</v>
      </c>
      <c r="R20" s="31">
        <f t="shared" si="0"/>
        <v>5620</v>
      </c>
    </row>
    <row r="21" spans="1:18" ht="50.1" customHeight="1" thickBot="1">
      <c r="A21" s="26">
        <v>115</v>
      </c>
      <c r="B21" s="38">
        <v>1020464</v>
      </c>
      <c r="C21" s="38">
        <v>990084457</v>
      </c>
      <c r="D21" s="27" t="s">
        <v>560</v>
      </c>
      <c r="E21" s="26" t="s">
        <v>126</v>
      </c>
      <c r="F21" s="28" t="s">
        <v>20</v>
      </c>
      <c r="G21" s="29" t="s">
        <v>32</v>
      </c>
      <c r="H21" s="30">
        <v>1960</v>
      </c>
      <c r="I21" s="30">
        <v>0</v>
      </c>
      <c r="J21" s="30">
        <v>0</v>
      </c>
      <c r="K21" s="30">
        <v>0</v>
      </c>
      <c r="L21" s="30">
        <v>1200</v>
      </c>
      <c r="M21" s="30">
        <v>250</v>
      </c>
      <c r="N21" s="30">
        <v>0</v>
      </c>
      <c r="O21" s="30">
        <v>0</v>
      </c>
      <c r="P21" s="30">
        <v>0</v>
      </c>
      <c r="Q21" s="30">
        <v>0</v>
      </c>
      <c r="R21" s="31">
        <f t="shared" si="0"/>
        <v>3410</v>
      </c>
    </row>
    <row r="22" spans="1:18" ht="50.1" customHeight="1" thickBot="1">
      <c r="A22" s="26">
        <v>762</v>
      </c>
      <c r="B22" s="38"/>
      <c r="C22" s="38"/>
      <c r="D22" s="27" t="s">
        <v>854</v>
      </c>
      <c r="E22" s="26" t="s">
        <v>126</v>
      </c>
      <c r="F22" s="28" t="s">
        <v>327</v>
      </c>
      <c r="G22" s="37" t="s">
        <v>160</v>
      </c>
      <c r="H22" s="30">
        <v>5000</v>
      </c>
      <c r="I22" s="30">
        <v>0</v>
      </c>
      <c r="J22" s="30">
        <v>0</v>
      </c>
      <c r="K22" s="30">
        <v>0</v>
      </c>
      <c r="L22" s="30">
        <v>0</v>
      </c>
      <c r="M22" s="30">
        <v>250</v>
      </c>
      <c r="N22" s="30">
        <v>0</v>
      </c>
      <c r="O22" s="30">
        <v>0</v>
      </c>
      <c r="P22" s="30">
        <v>0</v>
      </c>
      <c r="Q22" s="30">
        <v>0</v>
      </c>
      <c r="R22" s="31">
        <f t="shared" si="0"/>
        <v>5250</v>
      </c>
    </row>
    <row r="23" spans="1:18" ht="50.1" customHeight="1" thickBot="1">
      <c r="A23" s="26">
        <v>114</v>
      </c>
      <c r="B23" s="38">
        <v>55514</v>
      </c>
      <c r="C23" s="38">
        <v>990019449</v>
      </c>
      <c r="D23" s="27" t="s">
        <v>110</v>
      </c>
      <c r="E23" s="26" t="s">
        <v>126</v>
      </c>
      <c r="F23" s="28" t="s">
        <v>114</v>
      </c>
      <c r="G23" s="29" t="s">
        <v>32</v>
      </c>
      <c r="H23" s="30">
        <v>1960</v>
      </c>
      <c r="I23" s="30">
        <v>0</v>
      </c>
      <c r="J23" s="30">
        <v>0</v>
      </c>
      <c r="K23" s="30">
        <v>0</v>
      </c>
      <c r="L23" s="30">
        <v>1200</v>
      </c>
      <c r="M23" s="30">
        <v>250</v>
      </c>
      <c r="N23" s="30">
        <v>0</v>
      </c>
      <c r="O23" s="30">
        <v>0</v>
      </c>
      <c r="P23" s="30">
        <v>0</v>
      </c>
      <c r="Q23" s="30">
        <v>0</v>
      </c>
      <c r="R23" s="31">
        <f t="shared" si="0"/>
        <v>3410</v>
      </c>
    </row>
    <row r="24" spans="1:18" ht="50.1" customHeight="1" thickBot="1">
      <c r="A24" s="26">
        <v>761</v>
      </c>
      <c r="B24" s="38"/>
      <c r="C24" s="38"/>
      <c r="D24" s="27" t="s">
        <v>895</v>
      </c>
      <c r="E24" s="26" t="s">
        <v>126</v>
      </c>
      <c r="F24" s="28" t="s">
        <v>179</v>
      </c>
      <c r="G24" s="37" t="s">
        <v>160</v>
      </c>
      <c r="H24" s="30">
        <v>3500</v>
      </c>
      <c r="I24" s="30">
        <v>0</v>
      </c>
      <c r="J24" s="30">
        <v>0</v>
      </c>
      <c r="K24" s="30">
        <v>0</v>
      </c>
      <c r="L24" s="30">
        <v>0</v>
      </c>
      <c r="M24" s="30">
        <v>250</v>
      </c>
      <c r="N24" s="30">
        <v>0</v>
      </c>
      <c r="O24" s="30">
        <v>0</v>
      </c>
      <c r="P24" s="30">
        <v>0</v>
      </c>
      <c r="Q24" s="30">
        <v>0</v>
      </c>
      <c r="R24" s="31">
        <f t="shared" si="0"/>
        <v>3750</v>
      </c>
    </row>
    <row r="25" spans="1:18" ht="50.1" customHeight="1" thickBot="1">
      <c r="A25" s="26">
        <v>113</v>
      </c>
      <c r="B25" s="38">
        <v>55520</v>
      </c>
      <c r="C25" s="38">
        <v>990084182</v>
      </c>
      <c r="D25" s="27" t="s">
        <v>103</v>
      </c>
      <c r="E25" s="26" t="s">
        <v>126</v>
      </c>
      <c r="F25" s="28" t="s">
        <v>156</v>
      </c>
      <c r="G25" s="29" t="s">
        <v>32</v>
      </c>
      <c r="H25" s="30">
        <v>1966</v>
      </c>
      <c r="I25" s="30">
        <v>1000</v>
      </c>
      <c r="J25" s="30">
        <v>50</v>
      </c>
      <c r="K25" s="30"/>
      <c r="L25" s="30">
        <v>1100</v>
      </c>
      <c r="M25" s="30">
        <v>250</v>
      </c>
      <c r="N25" s="30">
        <v>0</v>
      </c>
      <c r="O25" s="30">
        <v>0</v>
      </c>
      <c r="P25" s="30">
        <v>0</v>
      </c>
      <c r="Q25" s="30">
        <v>0</v>
      </c>
      <c r="R25" s="31">
        <f t="shared" si="0"/>
        <v>4366</v>
      </c>
    </row>
    <row r="26" spans="1:18" ht="50.1" customHeight="1" thickBot="1">
      <c r="A26" s="26">
        <v>760</v>
      </c>
      <c r="B26" s="38"/>
      <c r="C26" s="38"/>
      <c r="D26" s="27" t="s">
        <v>175</v>
      </c>
      <c r="E26" s="26" t="s">
        <v>126</v>
      </c>
      <c r="F26" s="28" t="s">
        <v>173</v>
      </c>
      <c r="G26" s="37" t="s">
        <v>160</v>
      </c>
      <c r="H26" s="30">
        <v>3500</v>
      </c>
      <c r="I26" s="30">
        <v>0</v>
      </c>
      <c r="J26" s="30">
        <v>0</v>
      </c>
      <c r="K26" s="30">
        <v>0</v>
      </c>
      <c r="L26" s="30">
        <v>0</v>
      </c>
      <c r="M26" s="30">
        <v>250</v>
      </c>
      <c r="N26" s="30">
        <v>0</v>
      </c>
      <c r="O26" s="30">
        <v>0</v>
      </c>
      <c r="P26" s="30">
        <v>0</v>
      </c>
      <c r="Q26" s="30">
        <v>0</v>
      </c>
      <c r="R26" s="31">
        <f t="shared" si="0"/>
        <v>3750</v>
      </c>
    </row>
    <row r="27" spans="1:18" ht="50.1" customHeight="1" thickBot="1">
      <c r="A27" s="26">
        <v>759</v>
      </c>
      <c r="B27" s="38"/>
      <c r="C27" s="38"/>
      <c r="D27" s="27" t="s">
        <v>188</v>
      </c>
      <c r="E27" s="26" t="s">
        <v>126</v>
      </c>
      <c r="F27" s="28" t="s">
        <v>189</v>
      </c>
      <c r="G27" s="37" t="s">
        <v>160</v>
      </c>
      <c r="H27" s="30">
        <v>4000</v>
      </c>
      <c r="I27" s="30">
        <v>0</v>
      </c>
      <c r="J27" s="30">
        <v>0</v>
      </c>
      <c r="K27" s="30">
        <v>0</v>
      </c>
      <c r="L27" s="30">
        <v>0</v>
      </c>
      <c r="M27" s="30">
        <v>250</v>
      </c>
      <c r="N27" s="30">
        <v>0</v>
      </c>
      <c r="O27" s="30">
        <v>0</v>
      </c>
      <c r="P27" s="30">
        <v>0</v>
      </c>
      <c r="Q27" s="30">
        <v>0</v>
      </c>
      <c r="R27" s="31">
        <f t="shared" si="0"/>
        <v>4250</v>
      </c>
    </row>
    <row r="28" spans="1:18" ht="50.1" customHeight="1" thickBot="1">
      <c r="A28" s="26">
        <v>758</v>
      </c>
      <c r="B28" s="38"/>
      <c r="C28" s="38"/>
      <c r="D28" s="27" t="s">
        <v>213</v>
      </c>
      <c r="E28" s="26" t="s">
        <v>126</v>
      </c>
      <c r="F28" s="28" t="s">
        <v>214</v>
      </c>
      <c r="G28" s="37" t="s">
        <v>160</v>
      </c>
      <c r="H28" s="30">
        <v>5000</v>
      </c>
      <c r="I28" s="30">
        <v>0</v>
      </c>
      <c r="J28" s="30">
        <v>0</v>
      </c>
      <c r="K28" s="30">
        <v>0</v>
      </c>
      <c r="L28" s="30">
        <v>0</v>
      </c>
      <c r="M28" s="30">
        <v>250</v>
      </c>
      <c r="N28" s="30">
        <v>0</v>
      </c>
      <c r="O28" s="30">
        <v>0</v>
      </c>
      <c r="P28" s="30">
        <v>0</v>
      </c>
      <c r="Q28" s="30">
        <v>0</v>
      </c>
      <c r="R28" s="31">
        <f t="shared" si="0"/>
        <v>5250</v>
      </c>
    </row>
    <row r="29" spans="1:18" ht="50.1" customHeight="1" thickBot="1">
      <c r="A29" s="26">
        <v>757</v>
      </c>
      <c r="B29" s="38"/>
      <c r="C29" s="38"/>
      <c r="D29" s="27" t="s">
        <v>350</v>
      </c>
      <c r="E29" s="26" t="s">
        <v>126</v>
      </c>
      <c r="F29" s="28" t="s">
        <v>327</v>
      </c>
      <c r="G29" s="37" t="s">
        <v>160</v>
      </c>
      <c r="H29" s="30">
        <v>5000</v>
      </c>
      <c r="I29" s="30">
        <v>0</v>
      </c>
      <c r="J29" s="30">
        <v>0</v>
      </c>
      <c r="K29" s="30">
        <v>375</v>
      </c>
      <c r="L29" s="30">
        <v>0</v>
      </c>
      <c r="M29" s="30">
        <v>250</v>
      </c>
      <c r="N29" s="30">
        <v>0</v>
      </c>
      <c r="O29" s="30">
        <v>0</v>
      </c>
      <c r="P29" s="30">
        <v>0</v>
      </c>
      <c r="Q29" s="30">
        <v>0</v>
      </c>
      <c r="R29" s="31">
        <f t="shared" si="0"/>
        <v>5625</v>
      </c>
    </row>
    <row r="30" spans="1:18" ht="50.1" customHeight="1" thickBot="1">
      <c r="A30" s="26">
        <v>112</v>
      </c>
      <c r="B30" s="38">
        <v>340169</v>
      </c>
      <c r="C30" s="38">
        <v>9901038659</v>
      </c>
      <c r="D30" s="27" t="s">
        <v>69</v>
      </c>
      <c r="E30" s="26" t="s">
        <v>126</v>
      </c>
      <c r="F30" s="28" t="s">
        <v>5</v>
      </c>
      <c r="G30" s="29" t="s">
        <v>32</v>
      </c>
      <c r="H30" s="30">
        <v>2441</v>
      </c>
      <c r="I30" s="30">
        <v>2000</v>
      </c>
      <c r="J30" s="30">
        <v>50</v>
      </c>
      <c r="K30" s="30">
        <v>0</v>
      </c>
      <c r="L30" s="30">
        <v>1200</v>
      </c>
      <c r="M30" s="30">
        <v>250</v>
      </c>
      <c r="N30" s="30">
        <v>0</v>
      </c>
      <c r="O30" s="30">
        <v>0</v>
      </c>
      <c r="P30" s="30">
        <v>0</v>
      </c>
      <c r="Q30" s="30">
        <v>0</v>
      </c>
      <c r="R30" s="31">
        <f t="shared" si="0"/>
        <v>5941</v>
      </c>
    </row>
    <row r="31" spans="1:18" ht="50.1" customHeight="1" thickBot="1">
      <c r="A31" s="26">
        <v>756</v>
      </c>
      <c r="B31" s="38"/>
      <c r="C31" s="38"/>
      <c r="D31" s="27" t="s">
        <v>893</v>
      </c>
      <c r="E31" s="26" t="s">
        <v>126</v>
      </c>
      <c r="F31" s="28" t="s">
        <v>330</v>
      </c>
      <c r="G31" s="37" t="s">
        <v>160</v>
      </c>
      <c r="H31" s="30">
        <v>3000</v>
      </c>
      <c r="I31" s="30">
        <v>0</v>
      </c>
      <c r="J31" s="30">
        <v>0</v>
      </c>
      <c r="K31" s="30">
        <v>0</v>
      </c>
      <c r="L31" s="30">
        <v>0</v>
      </c>
      <c r="M31" s="30">
        <v>250</v>
      </c>
      <c r="N31" s="30">
        <v>0</v>
      </c>
      <c r="O31" s="30">
        <v>0</v>
      </c>
      <c r="P31" s="30">
        <v>0</v>
      </c>
      <c r="Q31" s="30">
        <v>0</v>
      </c>
      <c r="R31" s="31">
        <f t="shared" si="0"/>
        <v>3250</v>
      </c>
    </row>
    <row r="32" spans="1:18" ht="50.1" customHeight="1" thickBot="1">
      <c r="A32" s="26">
        <v>755</v>
      </c>
      <c r="B32" s="38"/>
      <c r="C32" s="38"/>
      <c r="D32" s="27" t="s">
        <v>805</v>
      </c>
      <c r="E32" s="26" t="s">
        <v>126</v>
      </c>
      <c r="F32" s="28" t="s">
        <v>327</v>
      </c>
      <c r="G32" s="37" t="s">
        <v>160</v>
      </c>
      <c r="H32" s="30">
        <v>5000</v>
      </c>
      <c r="I32" s="30">
        <v>0</v>
      </c>
      <c r="J32" s="30">
        <v>0</v>
      </c>
      <c r="K32" s="30">
        <v>0</v>
      </c>
      <c r="L32" s="30">
        <v>0</v>
      </c>
      <c r="M32" s="30">
        <v>250</v>
      </c>
      <c r="N32" s="30">
        <v>0</v>
      </c>
      <c r="O32" s="30">
        <v>0</v>
      </c>
      <c r="P32" s="30">
        <v>0</v>
      </c>
      <c r="Q32" s="30">
        <v>0</v>
      </c>
      <c r="R32" s="31">
        <f t="shared" si="0"/>
        <v>5250</v>
      </c>
    </row>
    <row r="33" spans="1:18" ht="50.1" customHeight="1" thickBot="1">
      <c r="A33" s="26">
        <v>754</v>
      </c>
      <c r="B33" s="38"/>
      <c r="C33" s="38"/>
      <c r="D33" s="27" t="s">
        <v>367</v>
      </c>
      <c r="E33" s="26" t="s">
        <v>126</v>
      </c>
      <c r="F33" s="28" t="s">
        <v>328</v>
      </c>
      <c r="G33" s="37" t="s">
        <v>160</v>
      </c>
      <c r="H33" s="30">
        <v>3000</v>
      </c>
      <c r="I33" s="30">
        <v>0</v>
      </c>
      <c r="J33" s="30">
        <v>0</v>
      </c>
      <c r="K33" s="30">
        <v>0</v>
      </c>
      <c r="L33" s="30">
        <v>0</v>
      </c>
      <c r="M33" s="30">
        <v>250</v>
      </c>
      <c r="N33" s="30">
        <v>0</v>
      </c>
      <c r="O33" s="30">
        <v>0</v>
      </c>
      <c r="P33" s="30">
        <v>0</v>
      </c>
      <c r="Q33" s="30">
        <v>0</v>
      </c>
      <c r="R33" s="31">
        <f t="shared" si="0"/>
        <v>3250</v>
      </c>
    </row>
    <row r="34" spans="1:18" ht="50.1" customHeight="1" thickBot="1">
      <c r="A34" s="26">
        <v>111</v>
      </c>
      <c r="B34" s="38">
        <v>835641</v>
      </c>
      <c r="C34" s="38">
        <v>990084048</v>
      </c>
      <c r="D34" s="27" t="s">
        <v>904</v>
      </c>
      <c r="E34" s="26" t="s">
        <v>126</v>
      </c>
      <c r="F34" s="28" t="s">
        <v>905</v>
      </c>
      <c r="G34" s="29" t="s">
        <v>32</v>
      </c>
      <c r="H34" s="30">
        <v>12773</v>
      </c>
      <c r="I34" s="30">
        <v>6000</v>
      </c>
      <c r="J34" s="30">
        <v>0</v>
      </c>
      <c r="K34" s="30">
        <v>375</v>
      </c>
      <c r="L34" s="30">
        <v>0</v>
      </c>
      <c r="M34" s="30">
        <v>250</v>
      </c>
      <c r="N34" s="30">
        <v>0</v>
      </c>
      <c r="O34" s="30">
        <v>11500</v>
      </c>
      <c r="P34" s="30">
        <v>0</v>
      </c>
      <c r="Q34" s="30">
        <v>0</v>
      </c>
      <c r="R34" s="31">
        <f t="shared" si="0"/>
        <v>30898</v>
      </c>
    </row>
    <row r="35" spans="1:18" ht="50.1" customHeight="1" thickBot="1">
      <c r="A35" s="26">
        <v>753</v>
      </c>
      <c r="B35" s="38"/>
      <c r="C35" s="38"/>
      <c r="D35" s="27" t="s">
        <v>602</v>
      </c>
      <c r="E35" s="26" t="s">
        <v>126</v>
      </c>
      <c r="F35" s="28" t="s">
        <v>246</v>
      </c>
      <c r="G35" s="37" t="s">
        <v>160</v>
      </c>
      <c r="H35" s="30">
        <v>4000</v>
      </c>
      <c r="I35" s="30">
        <v>0</v>
      </c>
      <c r="J35" s="30">
        <v>0</v>
      </c>
      <c r="K35" s="30">
        <v>0</v>
      </c>
      <c r="L35" s="30">
        <v>0</v>
      </c>
      <c r="M35" s="30">
        <v>250</v>
      </c>
      <c r="N35" s="30">
        <v>0</v>
      </c>
      <c r="O35" s="30">
        <v>0</v>
      </c>
      <c r="P35" s="30">
        <v>0</v>
      </c>
      <c r="Q35" s="30">
        <v>0</v>
      </c>
      <c r="R35" s="31">
        <f t="shared" si="0"/>
        <v>4250</v>
      </c>
    </row>
    <row r="36" spans="1:18" ht="50.1" customHeight="1" thickBot="1">
      <c r="A36" s="26">
        <v>211</v>
      </c>
      <c r="B36" s="38"/>
      <c r="C36" s="38"/>
      <c r="D36" s="27" t="s">
        <v>914</v>
      </c>
      <c r="E36" s="26" t="s">
        <v>126</v>
      </c>
      <c r="F36" s="28" t="s">
        <v>465</v>
      </c>
      <c r="G36" s="37" t="s">
        <v>445</v>
      </c>
      <c r="H36" s="39">
        <f>78.25*31</f>
        <v>2425.75</v>
      </c>
      <c r="I36" s="30">
        <v>0</v>
      </c>
      <c r="J36" s="30">
        <v>35</v>
      </c>
      <c r="K36" s="30">
        <v>0</v>
      </c>
      <c r="L36" s="39">
        <v>500</v>
      </c>
      <c r="M36" s="39">
        <v>250</v>
      </c>
      <c r="N36" s="30">
        <v>0</v>
      </c>
      <c r="O36" s="30">
        <v>0</v>
      </c>
      <c r="P36" s="30">
        <v>770.75</v>
      </c>
      <c r="Q36" s="30">
        <v>0</v>
      </c>
      <c r="R36" s="31">
        <f t="shared" si="0"/>
        <v>3981.5</v>
      </c>
    </row>
    <row r="37" spans="1:18" ht="50.1" customHeight="1" thickBot="1">
      <c r="A37" s="26">
        <v>752</v>
      </c>
      <c r="B37" s="38"/>
      <c r="C37" s="38"/>
      <c r="D37" s="27" t="s">
        <v>317</v>
      </c>
      <c r="E37" s="26" t="s">
        <v>126</v>
      </c>
      <c r="F37" s="28" t="s">
        <v>301</v>
      </c>
      <c r="G37" s="37" t="s">
        <v>160</v>
      </c>
      <c r="H37" s="30">
        <v>5000</v>
      </c>
      <c r="I37" s="30">
        <v>0</v>
      </c>
      <c r="J37" s="30">
        <v>0</v>
      </c>
      <c r="K37" s="30">
        <v>0</v>
      </c>
      <c r="L37" s="30">
        <v>0</v>
      </c>
      <c r="M37" s="30">
        <v>250</v>
      </c>
      <c r="N37" s="30">
        <v>0</v>
      </c>
      <c r="O37" s="30">
        <v>0</v>
      </c>
      <c r="P37" s="30">
        <v>0</v>
      </c>
      <c r="Q37" s="30">
        <v>0</v>
      </c>
      <c r="R37" s="31">
        <f t="shared" si="0"/>
        <v>5250</v>
      </c>
    </row>
    <row r="38" spans="1:18" ht="50.1" customHeight="1" thickBot="1">
      <c r="A38" s="26">
        <v>210</v>
      </c>
      <c r="B38" s="38"/>
      <c r="C38" s="38"/>
      <c r="D38" s="27" t="s">
        <v>916</v>
      </c>
      <c r="E38" s="26" t="s">
        <v>126</v>
      </c>
      <c r="F38" s="28" t="s">
        <v>465</v>
      </c>
      <c r="G38" s="37" t="s">
        <v>445</v>
      </c>
      <c r="H38" s="39">
        <f>78.25*31</f>
        <v>2425.75</v>
      </c>
      <c r="I38" s="30">
        <v>0</v>
      </c>
      <c r="J38" s="30">
        <v>0</v>
      </c>
      <c r="K38" s="30">
        <v>0</v>
      </c>
      <c r="L38" s="39">
        <v>500</v>
      </c>
      <c r="M38" s="39">
        <v>250</v>
      </c>
      <c r="N38" s="30">
        <v>0</v>
      </c>
      <c r="O38" s="30">
        <v>0</v>
      </c>
      <c r="P38" s="30">
        <v>0</v>
      </c>
      <c r="Q38" s="30">
        <v>0</v>
      </c>
      <c r="R38" s="31">
        <f t="shared" si="0"/>
        <v>3175.75</v>
      </c>
    </row>
    <row r="39" spans="1:18" ht="50.1" customHeight="1" thickBot="1">
      <c r="A39" s="26">
        <v>751</v>
      </c>
      <c r="B39" s="38"/>
      <c r="C39" s="38"/>
      <c r="D39" s="27" t="s">
        <v>376</v>
      </c>
      <c r="E39" s="26" t="s">
        <v>126</v>
      </c>
      <c r="F39" s="28" t="s">
        <v>179</v>
      </c>
      <c r="G39" s="37" t="s">
        <v>160</v>
      </c>
      <c r="H39" s="30">
        <v>3500</v>
      </c>
      <c r="I39" s="30">
        <v>0</v>
      </c>
      <c r="J39" s="30">
        <v>0</v>
      </c>
      <c r="K39" s="30">
        <v>0</v>
      </c>
      <c r="L39" s="30">
        <v>0</v>
      </c>
      <c r="M39" s="30">
        <v>250</v>
      </c>
      <c r="N39" s="30">
        <v>0</v>
      </c>
      <c r="O39" s="30">
        <v>0</v>
      </c>
      <c r="P39" s="30">
        <v>0</v>
      </c>
      <c r="Q39" s="30">
        <v>0</v>
      </c>
      <c r="R39" s="31">
        <f t="shared" si="0"/>
        <v>3750</v>
      </c>
    </row>
    <row r="40" spans="1:18" ht="50.1" customHeight="1" thickBot="1">
      <c r="A40" s="26">
        <v>209</v>
      </c>
      <c r="B40" s="38"/>
      <c r="C40" s="38"/>
      <c r="D40" s="27" t="s">
        <v>482</v>
      </c>
      <c r="E40" s="26" t="s">
        <v>126</v>
      </c>
      <c r="F40" s="28" t="s">
        <v>444</v>
      </c>
      <c r="G40" s="37" t="s">
        <v>445</v>
      </c>
      <c r="H40" s="39">
        <f>78.25*31</f>
        <v>2425.75</v>
      </c>
      <c r="I40" s="30">
        <v>0</v>
      </c>
      <c r="J40" s="30">
        <v>35</v>
      </c>
      <c r="K40" s="30">
        <v>0</v>
      </c>
      <c r="L40" s="39">
        <v>500</v>
      </c>
      <c r="M40" s="39">
        <v>250</v>
      </c>
      <c r="N40" s="30">
        <v>0</v>
      </c>
      <c r="O40" s="30">
        <v>0</v>
      </c>
      <c r="P40" s="30">
        <v>0</v>
      </c>
      <c r="Q40" s="30">
        <v>0</v>
      </c>
      <c r="R40" s="31">
        <f t="shared" si="0"/>
        <v>3210.75</v>
      </c>
    </row>
    <row r="41" spans="1:18" ht="50.1" customHeight="1" thickBot="1">
      <c r="A41" s="26">
        <v>750</v>
      </c>
      <c r="B41" s="38"/>
      <c r="C41" s="38"/>
      <c r="D41" s="27" t="s">
        <v>193</v>
      </c>
      <c r="E41" s="26" t="s">
        <v>126</v>
      </c>
      <c r="F41" s="28" t="s">
        <v>194</v>
      </c>
      <c r="G41" s="37" t="s">
        <v>160</v>
      </c>
      <c r="H41" s="30">
        <v>5000</v>
      </c>
      <c r="I41" s="30">
        <v>0</v>
      </c>
      <c r="J41" s="30">
        <v>0</v>
      </c>
      <c r="K41" s="30">
        <v>0</v>
      </c>
      <c r="L41" s="30">
        <v>0</v>
      </c>
      <c r="M41" s="30">
        <v>250</v>
      </c>
      <c r="N41" s="30">
        <v>0</v>
      </c>
      <c r="O41" s="30">
        <v>0</v>
      </c>
      <c r="P41" s="30">
        <v>0</v>
      </c>
      <c r="Q41" s="30">
        <v>0</v>
      </c>
      <c r="R41" s="31">
        <f t="shared" si="0"/>
        <v>5250</v>
      </c>
    </row>
    <row r="42" spans="1:18" ht="50.1" customHeight="1" thickBot="1">
      <c r="A42" s="26">
        <v>748</v>
      </c>
      <c r="B42" s="38"/>
      <c r="C42" s="38"/>
      <c r="D42" s="27" t="s">
        <v>670</v>
      </c>
      <c r="E42" s="26" t="s">
        <v>126</v>
      </c>
      <c r="F42" s="28" t="s">
        <v>327</v>
      </c>
      <c r="G42" s="37" t="s">
        <v>160</v>
      </c>
      <c r="H42" s="30">
        <v>5000</v>
      </c>
      <c r="I42" s="30">
        <v>0</v>
      </c>
      <c r="J42" s="30">
        <v>0</v>
      </c>
      <c r="K42" s="30">
        <v>0</v>
      </c>
      <c r="L42" s="30">
        <v>0</v>
      </c>
      <c r="M42" s="30">
        <v>250</v>
      </c>
      <c r="N42" s="30">
        <v>0</v>
      </c>
      <c r="O42" s="30">
        <v>0</v>
      </c>
      <c r="P42" s="30">
        <v>0</v>
      </c>
      <c r="Q42" s="30">
        <v>0</v>
      </c>
      <c r="R42" s="31">
        <f t="shared" si="0"/>
        <v>5250</v>
      </c>
    </row>
    <row r="43" spans="1:18" ht="50.1" customHeight="1" thickBot="1">
      <c r="A43" s="26">
        <v>747</v>
      </c>
      <c r="B43" s="38"/>
      <c r="C43" s="38"/>
      <c r="D43" s="27" t="s">
        <v>229</v>
      </c>
      <c r="E43" s="26" t="s">
        <v>126</v>
      </c>
      <c r="F43" s="28" t="s">
        <v>222</v>
      </c>
      <c r="G43" s="37" t="s">
        <v>160</v>
      </c>
      <c r="H43" s="30">
        <v>4000</v>
      </c>
      <c r="I43" s="30">
        <v>0</v>
      </c>
      <c r="J43" s="30">
        <v>0</v>
      </c>
      <c r="K43" s="30">
        <v>0</v>
      </c>
      <c r="L43" s="30">
        <v>0</v>
      </c>
      <c r="M43" s="30">
        <v>250</v>
      </c>
      <c r="N43" s="30">
        <v>0</v>
      </c>
      <c r="O43" s="30">
        <v>0</v>
      </c>
      <c r="P43" s="30">
        <v>0</v>
      </c>
      <c r="Q43" s="30">
        <v>0</v>
      </c>
      <c r="R43" s="31">
        <f t="shared" si="0"/>
        <v>4250</v>
      </c>
    </row>
    <row r="44" spans="1:18" ht="50.1" customHeight="1" thickBot="1">
      <c r="A44" s="26">
        <v>746</v>
      </c>
      <c r="B44" s="38"/>
      <c r="C44" s="38"/>
      <c r="D44" s="27" t="s">
        <v>680</v>
      </c>
      <c r="E44" s="26" t="s">
        <v>126</v>
      </c>
      <c r="F44" s="28" t="s">
        <v>327</v>
      </c>
      <c r="G44" s="37" t="s">
        <v>160</v>
      </c>
      <c r="H44" s="30">
        <v>5000</v>
      </c>
      <c r="I44" s="30">
        <v>0</v>
      </c>
      <c r="J44" s="30">
        <v>0</v>
      </c>
      <c r="K44" s="30">
        <v>0</v>
      </c>
      <c r="L44" s="30">
        <v>0</v>
      </c>
      <c r="M44" s="30">
        <v>250</v>
      </c>
      <c r="N44" s="30">
        <v>0</v>
      </c>
      <c r="O44" s="30">
        <v>0</v>
      </c>
      <c r="P44" s="30">
        <v>0</v>
      </c>
      <c r="Q44" s="30">
        <v>0</v>
      </c>
      <c r="R44" s="31">
        <f t="shared" si="0"/>
        <v>5250</v>
      </c>
    </row>
    <row r="45" spans="1:18" ht="50.1" customHeight="1" thickBot="1">
      <c r="A45" s="26">
        <v>745</v>
      </c>
      <c r="B45" s="38"/>
      <c r="C45" s="38"/>
      <c r="D45" s="27" t="s">
        <v>610</v>
      </c>
      <c r="E45" s="26" t="s">
        <v>126</v>
      </c>
      <c r="F45" s="28" t="s">
        <v>332</v>
      </c>
      <c r="G45" s="37" t="s">
        <v>160</v>
      </c>
      <c r="H45" s="30">
        <v>3000</v>
      </c>
      <c r="I45" s="30">
        <v>0</v>
      </c>
      <c r="J45" s="30">
        <v>0</v>
      </c>
      <c r="K45" s="30">
        <v>0</v>
      </c>
      <c r="L45" s="30">
        <v>0</v>
      </c>
      <c r="M45" s="30">
        <v>250</v>
      </c>
      <c r="N45" s="30">
        <v>0</v>
      </c>
      <c r="O45" s="30">
        <v>0</v>
      </c>
      <c r="P45" s="30">
        <v>0</v>
      </c>
      <c r="Q45" s="30">
        <v>0</v>
      </c>
      <c r="R45" s="31">
        <f t="shared" si="0"/>
        <v>3250</v>
      </c>
    </row>
    <row r="46" spans="1:18" ht="50.1" customHeight="1" thickBot="1">
      <c r="A46" s="26">
        <v>744</v>
      </c>
      <c r="B46" s="38"/>
      <c r="C46" s="38"/>
      <c r="D46" s="27" t="s">
        <v>251</v>
      </c>
      <c r="E46" s="26" t="s">
        <v>126</v>
      </c>
      <c r="F46" s="28" t="s">
        <v>250</v>
      </c>
      <c r="G46" s="37" t="s">
        <v>160</v>
      </c>
      <c r="H46" s="30">
        <v>8500</v>
      </c>
      <c r="I46" s="30">
        <v>0</v>
      </c>
      <c r="J46" s="30">
        <v>0</v>
      </c>
      <c r="K46" s="30">
        <v>0</v>
      </c>
      <c r="L46" s="30">
        <v>0</v>
      </c>
      <c r="M46" s="30">
        <v>250</v>
      </c>
      <c r="N46" s="30">
        <v>0</v>
      </c>
      <c r="O46" s="30">
        <v>0</v>
      </c>
      <c r="P46" s="30">
        <v>0</v>
      </c>
      <c r="Q46" s="30">
        <v>0</v>
      </c>
      <c r="R46" s="31">
        <f t="shared" si="0"/>
        <v>8750</v>
      </c>
    </row>
    <row r="47" spans="1:18" ht="50.1" customHeight="1" thickBot="1">
      <c r="A47" s="26">
        <v>743</v>
      </c>
      <c r="B47" s="38"/>
      <c r="C47" s="38"/>
      <c r="D47" s="27" t="s">
        <v>336</v>
      </c>
      <c r="E47" s="26" t="s">
        <v>126</v>
      </c>
      <c r="F47" s="28" t="s">
        <v>329</v>
      </c>
      <c r="G47" s="37" t="s">
        <v>160</v>
      </c>
      <c r="H47" s="30">
        <v>2500</v>
      </c>
      <c r="I47" s="30">
        <v>0</v>
      </c>
      <c r="J47" s="30">
        <v>0</v>
      </c>
      <c r="K47" s="30">
        <v>0</v>
      </c>
      <c r="L47" s="30">
        <v>0</v>
      </c>
      <c r="M47" s="30">
        <v>250</v>
      </c>
      <c r="N47" s="30">
        <v>400</v>
      </c>
      <c r="O47" s="30">
        <v>0</v>
      </c>
      <c r="P47" s="30">
        <v>0</v>
      </c>
      <c r="Q47" s="30">
        <v>0</v>
      </c>
      <c r="R47" s="31">
        <f t="shared" si="0"/>
        <v>3150</v>
      </c>
    </row>
    <row r="48" spans="1:18" ht="50.1" customHeight="1" thickBot="1">
      <c r="A48" s="26">
        <v>208</v>
      </c>
      <c r="B48" s="38"/>
      <c r="C48" s="38"/>
      <c r="D48" s="27" t="s">
        <v>478</v>
      </c>
      <c r="E48" s="26" t="s">
        <v>126</v>
      </c>
      <c r="F48" s="28" t="s">
        <v>465</v>
      </c>
      <c r="G48" s="37" t="s">
        <v>445</v>
      </c>
      <c r="H48" s="39">
        <f>78.25*31</f>
        <v>2425.75</v>
      </c>
      <c r="I48" s="30">
        <v>0</v>
      </c>
      <c r="J48" s="30">
        <v>0</v>
      </c>
      <c r="K48" s="30">
        <v>0</v>
      </c>
      <c r="L48" s="39">
        <v>500</v>
      </c>
      <c r="M48" s="39">
        <v>250</v>
      </c>
      <c r="N48" s="30">
        <v>0</v>
      </c>
      <c r="O48" s="30">
        <v>0</v>
      </c>
      <c r="P48" s="30">
        <v>0</v>
      </c>
      <c r="Q48" s="30">
        <v>0</v>
      </c>
      <c r="R48" s="31">
        <f t="shared" si="0"/>
        <v>3175.75</v>
      </c>
    </row>
    <row r="49" spans="1:18" ht="50.1" customHeight="1" thickBot="1">
      <c r="A49" s="26">
        <v>110</v>
      </c>
      <c r="B49" s="38">
        <v>55517</v>
      </c>
      <c r="C49" s="38">
        <v>990066698</v>
      </c>
      <c r="D49" s="27" t="s">
        <v>40</v>
      </c>
      <c r="E49" s="26" t="s">
        <v>126</v>
      </c>
      <c r="F49" s="28" t="s">
        <v>4</v>
      </c>
      <c r="G49" s="29" t="s">
        <v>32</v>
      </c>
      <c r="H49" s="30">
        <v>1105</v>
      </c>
      <c r="I49" s="30">
        <v>450</v>
      </c>
      <c r="J49" s="30">
        <v>50</v>
      </c>
      <c r="K49" s="30">
        <v>0</v>
      </c>
      <c r="L49" s="30">
        <v>1000</v>
      </c>
      <c r="M49" s="30">
        <v>250</v>
      </c>
      <c r="N49" s="30">
        <v>550</v>
      </c>
      <c r="O49" s="30">
        <v>0</v>
      </c>
      <c r="P49" s="30">
        <v>0</v>
      </c>
      <c r="Q49" s="30">
        <v>0</v>
      </c>
      <c r="R49" s="31">
        <f t="shared" si="0"/>
        <v>3405</v>
      </c>
    </row>
    <row r="50" spans="1:18" ht="50.1" customHeight="1" thickBot="1">
      <c r="A50" s="26">
        <v>742</v>
      </c>
      <c r="B50" s="38"/>
      <c r="C50" s="38"/>
      <c r="D50" s="27" t="s">
        <v>886</v>
      </c>
      <c r="E50" s="26" t="s">
        <v>126</v>
      </c>
      <c r="F50" s="28" t="s">
        <v>507</v>
      </c>
      <c r="G50" s="37" t="s">
        <v>160</v>
      </c>
      <c r="H50" s="30">
        <v>5000</v>
      </c>
      <c r="I50" s="30">
        <v>0</v>
      </c>
      <c r="J50" s="30">
        <v>0</v>
      </c>
      <c r="K50" s="30">
        <v>0</v>
      </c>
      <c r="L50" s="30">
        <v>0</v>
      </c>
      <c r="M50" s="30">
        <v>250</v>
      </c>
      <c r="N50" s="30">
        <v>0</v>
      </c>
      <c r="O50" s="30">
        <v>0</v>
      </c>
      <c r="P50" s="30">
        <v>0</v>
      </c>
      <c r="Q50" s="30">
        <v>0</v>
      </c>
      <c r="R50" s="31">
        <f t="shared" si="0"/>
        <v>5250</v>
      </c>
    </row>
    <row r="51" spans="1:18" ht="50.1" customHeight="1" thickBot="1">
      <c r="A51" s="26">
        <v>109</v>
      </c>
      <c r="B51" s="38">
        <v>55515</v>
      </c>
      <c r="C51" s="38">
        <v>9901116680</v>
      </c>
      <c r="D51" s="27" t="s">
        <v>89</v>
      </c>
      <c r="E51" s="26" t="s">
        <v>126</v>
      </c>
      <c r="F51" s="28" t="s">
        <v>2</v>
      </c>
      <c r="G51" s="29" t="s">
        <v>32</v>
      </c>
      <c r="H51" s="30">
        <v>2441</v>
      </c>
      <c r="I51" s="30">
        <v>2000</v>
      </c>
      <c r="J51" s="30">
        <v>50</v>
      </c>
      <c r="K51" s="30">
        <v>0</v>
      </c>
      <c r="L51" s="30">
        <v>1200</v>
      </c>
      <c r="M51" s="30">
        <v>250</v>
      </c>
      <c r="N51" s="30">
        <v>0</v>
      </c>
      <c r="O51" s="30">
        <v>0</v>
      </c>
      <c r="P51" s="30">
        <v>0</v>
      </c>
      <c r="Q51" s="30">
        <v>0</v>
      </c>
      <c r="R51" s="31">
        <f t="shared" si="0"/>
        <v>5941</v>
      </c>
    </row>
    <row r="52" spans="1:18" ht="50.1" customHeight="1" thickBot="1">
      <c r="A52" s="26">
        <v>108</v>
      </c>
      <c r="B52" s="38">
        <v>1020542</v>
      </c>
      <c r="C52" s="38">
        <v>9901252252</v>
      </c>
      <c r="D52" s="27" t="s">
        <v>73</v>
      </c>
      <c r="E52" s="26" t="s">
        <v>126</v>
      </c>
      <c r="F52" s="28" t="s">
        <v>2</v>
      </c>
      <c r="G52" s="29" t="s">
        <v>32</v>
      </c>
      <c r="H52" s="30">
        <v>3525</v>
      </c>
      <c r="I52" s="30">
        <v>3000</v>
      </c>
      <c r="J52" s="30">
        <v>0</v>
      </c>
      <c r="K52" s="30">
        <v>375</v>
      </c>
      <c r="L52" s="30">
        <v>1300</v>
      </c>
      <c r="M52" s="30">
        <v>250</v>
      </c>
      <c r="N52" s="30">
        <v>0</v>
      </c>
      <c r="O52" s="30">
        <v>0</v>
      </c>
      <c r="P52" s="30">
        <v>0</v>
      </c>
      <c r="Q52" s="30">
        <v>0</v>
      </c>
      <c r="R52" s="31">
        <f t="shared" si="0"/>
        <v>8450</v>
      </c>
    </row>
    <row r="53" spans="1:18" ht="50.1" customHeight="1" thickBot="1">
      <c r="A53" s="26">
        <v>741</v>
      </c>
      <c r="B53" s="38"/>
      <c r="C53" s="38"/>
      <c r="D53" s="27" t="s">
        <v>431</v>
      </c>
      <c r="E53" s="26" t="s">
        <v>126</v>
      </c>
      <c r="F53" s="28" t="s">
        <v>332</v>
      </c>
      <c r="G53" s="37" t="s">
        <v>160</v>
      </c>
      <c r="H53" s="30">
        <v>3000</v>
      </c>
      <c r="I53" s="30">
        <v>0</v>
      </c>
      <c r="J53" s="30">
        <v>0</v>
      </c>
      <c r="K53" s="30">
        <v>0</v>
      </c>
      <c r="L53" s="30">
        <v>0</v>
      </c>
      <c r="M53" s="30">
        <v>250</v>
      </c>
      <c r="N53" s="30">
        <v>0</v>
      </c>
      <c r="O53" s="30">
        <v>0</v>
      </c>
      <c r="P53" s="30">
        <v>0</v>
      </c>
      <c r="Q53" s="30">
        <v>0</v>
      </c>
      <c r="R53" s="31">
        <f t="shared" si="0"/>
        <v>3250</v>
      </c>
    </row>
    <row r="54" spans="1:18" ht="50.1" customHeight="1" thickBot="1">
      <c r="A54" s="26">
        <v>740</v>
      </c>
      <c r="B54" s="38"/>
      <c r="C54" s="38"/>
      <c r="D54" s="27" t="s">
        <v>755</v>
      </c>
      <c r="E54" s="26" t="s">
        <v>126</v>
      </c>
      <c r="F54" s="28" t="s">
        <v>643</v>
      </c>
      <c r="G54" s="37" t="s">
        <v>160</v>
      </c>
      <c r="H54" s="30">
        <v>4000</v>
      </c>
      <c r="I54" s="30">
        <v>0</v>
      </c>
      <c r="J54" s="30">
        <v>0</v>
      </c>
      <c r="K54" s="30">
        <v>0</v>
      </c>
      <c r="L54" s="30">
        <v>0</v>
      </c>
      <c r="M54" s="30">
        <v>250</v>
      </c>
      <c r="N54" s="30">
        <v>0</v>
      </c>
      <c r="O54" s="30">
        <v>0</v>
      </c>
      <c r="P54" s="30">
        <v>0</v>
      </c>
      <c r="Q54" s="30">
        <v>0</v>
      </c>
      <c r="R54" s="31">
        <f t="shared" si="0"/>
        <v>4250</v>
      </c>
    </row>
    <row r="55" spans="1:18" ht="50.1" customHeight="1" thickBot="1">
      <c r="A55" s="26">
        <v>107</v>
      </c>
      <c r="B55" s="38">
        <v>55513</v>
      </c>
      <c r="C55" s="38">
        <v>9901350622</v>
      </c>
      <c r="D55" s="27" t="s">
        <v>112</v>
      </c>
      <c r="E55" s="26" t="s">
        <v>126</v>
      </c>
      <c r="F55" s="28" t="s">
        <v>3</v>
      </c>
      <c r="G55" s="29" t="s">
        <v>32</v>
      </c>
      <c r="H55" s="30">
        <v>1960</v>
      </c>
      <c r="I55" s="30">
        <v>1200</v>
      </c>
      <c r="J55" s="30">
        <v>0</v>
      </c>
      <c r="K55" s="30">
        <v>0</v>
      </c>
      <c r="L55" s="30">
        <v>1200</v>
      </c>
      <c r="M55" s="30">
        <v>250</v>
      </c>
      <c r="N55" s="30">
        <v>0</v>
      </c>
      <c r="O55" s="30">
        <v>0</v>
      </c>
      <c r="P55" s="30">
        <v>0</v>
      </c>
      <c r="Q55" s="30">
        <v>0</v>
      </c>
      <c r="R55" s="31">
        <f t="shared" si="0"/>
        <v>4610</v>
      </c>
    </row>
    <row r="56" spans="1:18" ht="50.1" customHeight="1" thickBot="1">
      <c r="A56" s="26">
        <v>739</v>
      </c>
      <c r="B56" s="38"/>
      <c r="C56" s="38"/>
      <c r="D56" s="27" t="s">
        <v>518</v>
      </c>
      <c r="E56" s="26" t="s">
        <v>126</v>
      </c>
      <c r="F56" s="28" t="s">
        <v>301</v>
      </c>
      <c r="G56" s="37" t="s">
        <v>160</v>
      </c>
      <c r="H56" s="30">
        <v>5000</v>
      </c>
      <c r="I56" s="30">
        <v>0</v>
      </c>
      <c r="J56" s="30">
        <v>0</v>
      </c>
      <c r="K56" s="30">
        <v>0</v>
      </c>
      <c r="L56" s="30">
        <v>0</v>
      </c>
      <c r="M56" s="30">
        <v>250</v>
      </c>
      <c r="N56" s="30">
        <v>0</v>
      </c>
      <c r="O56" s="30">
        <v>0</v>
      </c>
      <c r="P56" s="30">
        <v>0</v>
      </c>
      <c r="Q56" s="30">
        <v>0</v>
      </c>
      <c r="R56" s="31">
        <f t="shared" si="0"/>
        <v>5250</v>
      </c>
    </row>
    <row r="57" spans="1:18" ht="50.1" customHeight="1" thickBot="1">
      <c r="A57" s="26">
        <v>738</v>
      </c>
      <c r="B57" s="38"/>
      <c r="C57" s="38"/>
      <c r="D57" s="27" t="s">
        <v>664</v>
      </c>
      <c r="E57" s="26" t="s">
        <v>126</v>
      </c>
      <c r="F57" s="28" t="s">
        <v>329</v>
      </c>
      <c r="G57" s="37" t="s">
        <v>160</v>
      </c>
      <c r="H57" s="30">
        <v>2500</v>
      </c>
      <c r="I57" s="30">
        <v>0</v>
      </c>
      <c r="J57" s="30">
        <v>0</v>
      </c>
      <c r="K57" s="30">
        <v>0</v>
      </c>
      <c r="L57" s="30">
        <v>0</v>
      </c>
      <c r="M57" s="30">
        <v>250</v>
      </c>
      <c r="N57" s="30">
        <v>400</v>
      </c>
      <c r="O57" s="30">
        <v>0</v>
      </c>
      <c r="P57" s="30">
        <v>0</v>
      </c>
      <c r="Q57" s="30">
        <v>0</v>
      </c>
      <c r="R57" s="31">
        <f t="shared" si="0"/>
        <v>3150</v>
      </c>
    </row>
    <row r="58" spans="1:18" ht="50.1" customHeight="1" thickBot="1">
      <c r="A58" s="26">
        <v>106</v>
      </c>
      <c r="B58" s="38">
        <v>55510</v>
      </c>
      <c r="C58" s="38">
        <v>990066670</v>
      </c>
      <c r="D58" s="27" t="s">
        <v>570</v>
      </c>
      <c r="E58" s="26" t="s">
        <v>126</v>
      </c>
      <c r="F58" s="28" t="s">
        <v>554</v>
      </c>
      <c r="G58" s="29" t="s">
        <v>32</v>
      </c>
      <c r="H58" s="30">
        <v>17500</v>
      </c>
      <c r="I58" s="30">
        <v>6000</v>
      </c>
      <c r="J58" s="30">
        <v>0</v>
      </c>
      <c r="K58" s="30">
        <v>0</v>
      </c>
      <c r="L58" s="30">
        <v>0</v>
      </c>
      <c r="M58" s="30">
        <v>250</v>
      </c>
      <c r="N58" s="30">
        <v>0</v>
      </c>
      <c r="O58" s="30">
        <v>12000</v>
      </c>
      <c r="P58" s="30">
        <v>0</v>
      </c>
      <c r="Q58" s="30">
        <v>0</v>
      </c>
      <c r="R58" s="31">
        <f t="shared" si="0"/>
        <v>35750</v>
      </c>
    </row>
    <row r="59" spans="1:18" ht="50.1" customHeight="1" thickBot="1">
      <c r="A59" s="26">
        <v>737</v>
      </c>
      <c r="B59" s="38"/>
      <c r="C59" s="38"/>
      <c r="D59" s="27" t="s">
        <v>400</v>
      </c>
      <c r="E59" s="26" t="s">
        <v>126</v>
      </c>
      <c r="F59" s="28" t="s">
        <v>328</v>
      </c>
      <c r="G59" s="37" t="s">
        <v>160</v>
      </c>
      <c r="H59" s="30">
        <v>3000</v>
      </c>
      <c r="I59" s="30">
        <v>0</v>
      </c>
      <c r="J59" s="30">
        <v>0</v>
      </c>
      <c r="K59" s="30">
        <v>0</v>
      </c>
      <c r="L59" s="30">
        <v>0</v>
      </c>
      <c r="M59" s="30">
        <v>250</v>
      </c>
      <c r="N59" s="30">
        <v>0</v>
      </c>
      <c r="O59" s="30">
        <v>0</v>
      </c>
      <c r="P59" s="30">
        <v>0</v>
      </c>
      <c r="Q59" s="30">
        <v>0</v>
      </c>
      <c r="R59" s="31">
        <f t="shared" si="0"/>
        <v>3250</v>
      </c>
    </row>
    <row r="60" spans="1:18" ht="50.1" customHeight="1" thickBot="1">
      <c r="A60" s="26">
        <v>105</v>
      </c>
      <c r="B60" s="38">
        <v>1020414</v>
      </c>
      <c r="C60" s="38">
        <v>990067072</v>
      </c>
      <c r="D60" s="27" t="s">
        <v>84</v>
      </c>
      <c r="E60" s="26" t="s">
        <v>126</v>
      </c>
      <c r="F60" s="28" t="s">
        <v>2</v>
      </c>
      <c r="G60" s="29" t="s">
        <v>32</v>
      </c>
      <c r="H60" s="30">
        <v>2441</v>
      </c>
      <c r="I60" s="30">
        <v>2000</v>
      </c>
      <c r="J60" s="30">
        <v>50</v>
      </c>
      <c r="K60" s="30">
        <v>0</v>
      </c>
      <c r="L60" s="30">
        <v>1200</v>
      </c>
      <c r="M60" s="30">
        <v>250</v>
      </c>
      <c r="N60" s="30">
        <v>0</v>
      </c>
      <c r="O60" s="30">
        <v>0</v>
      </c>
      <c r="P60" s="30">
        <v>0</v>
      </c>
      <c r="Q60" s="30">
        <v>0</v>
      </c>
      <c r="R60" s="31">
        <f t="shared" si="0"/>
        <v>5941</v>
      </c>
    </row>
    <row r="61" spans="1:18" ht="50.1" customHeight="1" thickBot="1">
      <c r="A61" s="26">
        <v>736</v>
      </c>
      <c r="B61" s="38"/>
      <c r="C61" s="38"/>
      <c r="D61" s="27" t="s">
        <v>759</v>
      </c>
      <c r="E61" s="26" t="s">
        <v>126</v>
      </c>
      <c r="F61" s="28" t="s">
        <v>427</v>
      </c>
      <c r="G61" s="37" t="s">
        <v>160</v>
      </c>
      <c r="H61" s="30">
        <v>3000</v>
      </c>
      <c r="I61" s="30">
        <v>0</v>
      </c>
      <c r="J61" s="30">
        <v>0</v>
      </c>
      <c r="K61" s="30">
        <v>0</v>
      </c>
      <c r="L61" s="30">
        <v>0</v>
      </c>
      <c r="M61" s="30">
        <v>250</v>
      </c>
      <c r="N61" s="30">
        <v>0</v>
      </c>
      <c r="O61" s="30">
        <v>0</v>
      </c>
      <c r="P61" s="30">
        <v>0</v>
      </c>
      <c r="Q61" s="30">
        <v>0</v>
      </c>
      <c r="R61" s="31">
        <f t="shared" si="0"/>
        <v>3250</v>
      </c>
    </row>
    <row r="62" spans="1:18" ht="50.1" customHeight="1" thickBot="1">
      <c r="A62" s="26">
        <v>735</v>
      </c>
      <c r="B62" s="38"/>
      <c r="C62" s="38"/>
      <c r="D62" s="27" t="s">
        <v>223</v>
      </c>
      <c r="E62" s="26" t="s">
        <v>126</v>
      </c>
      <c r="F62" s="28" t="s">
        <v>222</v>
      </c>
      <c r="G62" s="37" t="s">
        <v>160</v>
      </c>
      <c r="H62" s="30">
        <v>4000</v>
      </c>
      <c r="I62" s="30">
        <v>0</v>
      </c>
      <c r="J62" s="30">
        <v>0</v>
      </c>
      <c r="K62" s="30">
        <v>0</v>
      </c>
      <c r="L62" s="30">
        <v>0</v>
      </c>
      <c r="M62" s="30">
        <v>250</v>
      </c>
      <c r="N62" s="30">
        <v>0</v>
      </c>
      <c r="O62" s="30">
        <v>0</v>
      </c>
      <c r="P62" s="30">
        <v>0</v>
      </c>
      <c r="Q62" s="30">
        <v>0</v>
      </c>
      <c r="R62" s="31">
        <f t="shared" si="0"/>
        <v>4250</v>
      </c>
    </row>
    <row r="63" spans="1:18" ht="50.1" customHeight="1" thickBot="1">
      <c r="A63" s="26">
        <v>104</v>
      </c>
      <c r="B63" s="38">
        <v>55507</v>
      </c>
      <c r="C63" s="38">
        <v>990048777</v>
      </c>
      <c r="D63" s="27" t="s">
        <v>74</v>
      </c>
      <c r="E63" s="26" t="s">
        <v>126</v>
      </c>
      <c r="F63" s="28" t="s">
        <v>5</v>
      </c>
      <c r="G63" s="29" t="s">
        <v>32</v>
      </c>
      <c r="H63" s="30">
        <v>3525</v>
      </c>
      <c r="I63" s="30">
        <v>3000</v>
      </c>
      <c r="J63" s="30">
        <v>0</v>
      </c>
      <c r="K63" s="30">
        <v>0</v>
      </c>
      <c r="L63" s="30">
        <v>1300</v>
      </c>
      <c r="M63" s="30">
        <v>250</v>
      </c>
      <c r="N63" s="30">
        <v>0</v>
      </c>
      <c r="O63" s="30">
        <v>0</v>
      </c>
      <c r="P63" s="30">
        <v>0</v>
      </c>
      <c r="Q63" s="30">
        <v>0</v>
      </c>
      <c r="R63" s="31">
        <f t="shared" si="0"/>
        <v>8075</v>
      </c>
    </row>
    <row r="64" spans="1:18" ht="50.1" customHeight="1" thickBot="1">
      <c r="A64" s="26">
        <v>103</v>
      </c>
      <c r="B64" s="38">
        <v>340166</v>
      </c>
      <c r="C64" s="38">
        <v>990084047</v>
      </c>
      <c r="D64" s="27" t="s">
        <v>101</v>
      </c>
      <c r="E64" s="26" t="s">
        <v>126</v>
      </c>
      <c r="F64" s="28" t="s">
        <v>12</v>
      </c>
      <c r="G64" s="29" t="s">
        <v>32</v>
      </c>
      <c r="H64" s="30">
        <v>2604</v>
      </c>
      <c r="I64" s="30">
        <v>1200</v>
      </c>
      <c r="J64" s="30"/>
      <c r="K64" s="30"/>
      <c r="L64" s="30">
        <v>1200</v>
      </c>
      <c r="M64" s="30">
        <v>250</v>
      </c>
      <c r="N64" s="30">
        <v>0</v>
      </c>
      <c r="O64" s="30">
        <v>0</v>
      </c>
      <c r="P64" s="30">
        <v>0</v>
      </c>
      <c r="Q64" s="30">
        <v>0</v>
      </c>
      <c r="R64" s="31">
        <f t="shared" si="0"/>
        <v>5254</v>
      </c>
    </row>
    <row r="65" spans="1:18" ht="50.1" customHeight="1" thickBot="1">
      <c r="A65" s="26">
        <v>734</v>
      </c>
      <c r="B65" s="38"/>
      <c r="C65" s="38"/>
      <c r="D65" s="27" t="s">
        <v>846</v>
      </c>
      <c r="E65" s="26" t="s">
        <v>126</v>
      </c>
      <c r="F65" s="28" t="s">
        <v>332</v>
      </c>
      <c r="G65" s="37" t="s">
        <v>160</v>
      </c>
      <c r="H65" s="30">
        <v>3000</v>
      </c>
      <c r="I65" s="30">
        <v>0</v>
      </c>
      <c r="J65" s="30">
        <v>0</v>
      </c>
      <c r="K65" s="30">
        <v>0</v>
      </c>
      <c r="L65" s="30">
        <v>0</v>
      </c>
      <c r="M65" s="30">
        <v>250</v>
      </c>
      <c r="N65" s="30">
        <v>0</v>
      </c>
      <c r="O65" s="30">
        <v>0</v>
      </c>
      <c r="P65" s="30">
        <v>0</v>
      </c>
      <c r="Q65" s="30">
        <v>0</v>
      </c>
      <c r="R65" s="31">
        <f t="shared" si="0"/>
        <v>3250</v>
      </c>
    </row>
    <row r="66" spans="1:18" ht="50.1" customHeight="1" thickBot="1">
      <c r="A66" s="26">
        <v>733</v>
      </c>
      <c r="B66" s="38"/>
      <c r="C66" s="38"/>
      <c r="D66" s="27" t="s">
        <v>377</v>
      </c>
      <c r="E66" s="26" t="s">
        <v>126</v>
      </c>
      <c r="F66" s="28" t="s">
        <v>328</v>
      </c>
      <c r="G66" s="37" t="s">
        <v>160</v>
      </c>
      <c r="H66" s="30">
        <v>3000</v>
      </c>
      <c r="I66" s="30">
        <v>0</v>
      </c>
      <c r="J66" s="30">
        <v>0</v>
      </c>
      <c r="K66" s="30">
        <v>0</v>
      </c>
      <c r="L66" s="30">
        <v>0</v>
      </c>
      <c r="M66" s="30">
        <v>250</v>
      </c>
      <c r="N66" s="30">
        <v>0</v>
      </c>
      <c r="O66" s="30">
        <v>0</v>
      </c>
      <c r="P66" s="30">
        <v>0</v>
      </c>
      <c r="Q66" s="30">
        <v>0</v>
      </c>
      <c r="R66" s="31">
        <f t="shared" si="0"/>
        <v>3250</v>
      </c>
    </row>
    <row r="67" spans="1:18" ht="50.1" customHeight="1" thickBot="1">
      <c r="A67" s="26">
        <v>732</v>
      </c>
      <c r="B67" s="38"/>
      <c r="C67" s="38"/>
      <c r="D67" s="27" t="s">
        <v>739</v>
      </c>
      <c r="E67" s="26" t="s">
        <v>126</v>
      </c>
      <c r="F67" s="28" t="s">
        <v>329</v>
      </c>
      <c r="G67" s="37" t="s">
        <v>160</v>
      </c>
      <c r="H67" s="30">
        <v>2500</v>
      </c>
      <c r="I67" s="30">
        <v>0</v>
      </c>
      <c r="J67" s="30">
        <v>0</v>
      </c>
      <c r="K67" s="30">
        <v>0</v>
      </c>
      <c r="L67" s="30">
        <v>0</v>
      </c>
      <c r="M67" s="30">
        <v>250</v>
      </c>
      <c r="N67" s="30">
        <v>400</v>
      </c>
      <c r="O67" s="30">
        <v>0</v>
      </c>
      <c r="P67" s="30">
        <v>0</v>
      </c>
      <c r="Q67" s="30">
        <v>0</v>
      </c>
      <c r="R67" s="31">
        <f t="shared" si="0"/>
        <v>3150</v>
      </c>
    </row>
    <row r="68" spans="1:18" ht="50.1" customHeight="1" thickBot="1">
      <c r="A68" s="26">
        <v>731</v>
      </c>
      <c r="B68" s="38"/>
      <c r="C68" s="38"/>
      <c r="D68" s="27" t="s">
        <v>631</v>
      </c>
      <c r="E68" s="26" t="s">
        <v>126</v>
      </c>
      <c r="F68" s="28" t="s">
        <v>329</v>
      </c>
      <c r="G68" s="37" t="s">
        <v>160</v>
      </c>
      <c r="H68" s="30">
        <v>2500</v>
      </c>
      <c r="I68" s="30">
        <v>0</v>
      </c>
      <c r="J68" s="30">
        <v>0</v>
      </c>
      <c r="K68" s="30">
        <v>0</v>
      </c>
      <c r="L68" s="30">
        <v>0</v>
      </c>
      <c r="M68" s="30">
        <v>250</v>
      </c>
      <c r="N68" s="30">
        <v>400</v>
      </c>
      <c r="O68" s="30">
        <v>0</v>
      </c>
      <c r="P68" s="30">
        <v>0</v>
      </c>
      <c r="Q68" s="30">
        <v>0</v>
      </c>
      <c r="R68" s="31">
        <f t="shared" si="0"/>
        <v>3150</v>
      </c>
    </row>
    <row r="69" spans="1:18" ht="50.1" customHeight="1" thickBot="1">
      <c r="A69" s="26">
        <v>730</v>
      </c>
      <c r="B69" s="38"/>
      <c r="C69" s="38"/>
      <c r="D69" s="27" t="s">
        <v>817</v>
      </c>
      <c r="E69" s="26" t="s">
        <v>126</v>
      </c>
      <c r="F69" s="28" t="s">
        <v>330</v>
      </c>
      <c r="G69" s="37" t="s">
        <v>160</v>
      </c>
      <c r="H69" s="30">
        <v>3000</v>
      </c>
      <c r="I69" s="30">
        <v>0</v>
      </c>
      <c r="J69" s="30">
        <v>0</v>
      </c>
      <c r="K69" s="30">
        <v>0</v>
      </c>
      <c r="L69" s="30">
        <v>0</v>
      </c>
      <c r="M69" s="30">
        <v>250</v>
      </c>
      <c r="N69" s="30">
        <v>0</v>
      </c>
      <c r="O69" s="30">
        <v>0</v>
      </c>
      <c r="P69" s="30">
        <v>0</v>
      </c>
      <c r="Q69" s="30">
        <v>0</v>
      </c>
      <c r="R69" s="31">
        <f t="shared" si="0"/>
        <v>3250</v>
      </c>
    </row>
    <row r="70" spans="1:18" ht="50.1" customHeight="1" thickBot="1">
      <c r="A70" s="26">
        <v>102</v>
      </c>
      <c r="B70" s="38">
        <v>55487</v>
      </c>
      <c r="C70" s="38">
        <v>9901312669</v>
      </c>
      <c r="D70" s="27" t="s">
        <v>55</v>
      </c>
      <c r="E70" s="26" t="s">
        <v>126</v>
      </c>
      <c r="F70" s="28" t="s">
        <v>11</v>
      </c>
      <c r="G70" s="29" t="s">
        <v>32</v>
      </c>
      <c r="H70" s="30">
        <v>3295</v>
      </c>
      <c r="I70" s="30">
        <v>3000</v>
      </c>
      <c r="J70" s="30">
        <v>0</v>
      </c>
      <c r="K70" s="30">
        <v>375</v>
      </c>
      <c r="L70" s="30">
        <v>1300</v>
      </c>
      <c r="M70" s="30">
        <v>250</v>
      </c>
      <c r="N70" s="30">
        <v>0</v>
      </c>
      <c r="O70" s="30">
        <v>0</v>
      </c>
      <c r="P70" s="30">
        <v>0</v>
      </c>
      <c r="Q70" s="30">
        <v>0</v>
      </c>
      <c r="R70" s="31">
        <f t="shared" si="0"/>
        <v>8220</v>
      </c>
    </row>
    <row r="71" spans="1:18" ht="50.1" customHeight="1" thickBot="1">
      <c r="A71" s="26">
        <v>729</v>
      </c>
      <c r="B71" s="38"/>
      <c r="C71" s="38"/>
      <c r="D71" s="27" t="s">
        <v>263</v>
      </c>
      <c r="E71" s="26" t="s">
        <v>126</v>
      </c>
      <c r="F71" s="28" t="s">
        <v>200</v>
      </c>
      <c r="G71" s="37" t="s">
        <v>160</v>
      </c>
      <c r="H71" s="30">
        <v>6000</v>
      </c>
      <c r="I71" s="30">
        <v>0</v>
      </c>
      <c r="J71" s="30">
        <v>0</v>
      </c>
      <c r="K71" s="30">
        <v>0</v>
      </c>
      <c r="L71" s="30">
        <v>0</v>
      </c>
      <c r="M71" s="30">
        <v>250</v>
      </c>
      <c r="N71" s="30">
        <v>0</v>
      </c>
      <c r="O71" s="30">
        <v>0</v>
      </c>
      <c r="P71" s="30">
        <v>0</v>
      </c>
      <c r="Q71" s="30">
        <v>0</v>
      </c>
      <c r="R71" s="31">
        <f t="shared" ref="R71:R134" si="1">SUM(H71:Q71)</f>
        <v>6250</v>
      </c>
    </row>
    <row r="72" spans="1:18" ht="50.1" customHeight="1" thickBot="1">
      <c r="A72" s="26">
        <v>728</v>
      </c>
      <c r="B72" s="38"/>
      <c r="C72" s="38"/>
      <c r="D72" s="27" t="s">
        <v>345</v>
      </c>
      <c r="E72" s="26" t="s">
        <v>126</v>
      </c>
      <c r="F72" s="28" t="s">
        <v>179</v>
      </c>
      <c r="G72" s="37" t="s">
        <v>160</v>
      </c>
      <c r="H72" s="30">
        <v>3500</v>
      </c>
      <c r="I72" s="30">
        <v>0</v>
      </c>
      <c r="J72" s="30">
        <v>0</v>
      </c>
      <c r="K72" s="30">
        <v>0</v>
      </c>
      <c r="L72" s="30">
        <v>0</v>
      </c>
      <c r="M72" s="30">
        <v>250</v>
      </c>
      <c r="N72" s="30">
        <v>0</v>
      </c>
      <c r="O72" s="30">
        <v>0</v>
      </c>
      <c r="P72" s="30">
        <v>0</v>
      </c>
      <c r="Q72" s="30">
        <v>0</v>
      </c>
      <c r="R72" s="31">
        <f t="shared" si="1"/>
        <v>3750</v>
      </c>
    </row>
    <row r="73" spans="1:18" ht="50.1" customHeight="1" thickBot="1">
      <c r="A73" s="26">
        <v>101</v>
      </c>
      <c r="B73" s="38">
        <v>1020456</v>
      </c>
      <c r="C73" s="38">
        <v>990066131</v>
      </c>
      <c r="D73" s="27" t="s">
        <v>82</v>
      </c>
      <c r="E73" s="26" t="s">
        <v>126</v>
      </c>
      <c r="F73" s="28" t="s">
        <v>5</v>
      </c>
      <c r="G73" s="29" t="s">
        <v>32</v>
      </c>
      <c r="H73" s="30">
        <v>2441</v>
      </c>
      <c r="I73" s="30">
        <v>0</v>
      </c>
      <c r="J73" s="30">
        <v>75</v>
      </c>
      <c r="K73" s="30">
        <v>0</v>
      </c>
      <c r="L73" s="30">
        <v>1200</v>
      </c>
      <c r="M73" s="30">
        <v>250</v>
      </c>
      <c r="N73" s="30">
        <v>0</v>
      </c>
      <c r="O73" s="30">
        <v>0</v>
      </c>
      <c r="P73" s="30">
        <v>0</v>
      </c>
      <c r="Q73" s="30">
        <v>0</v>
      </c>
      <c r="R73" s="31">
        <f t="shared" si="1"/>
        <v>3966</v>
      </c>
    </row>
    <row r="74" spans="1:18" ht="50.1" customHeight="1" thickBot="1">
      <c r="A74" s="26">
        <v>727</v>
      </c>
      <c r="B74" s="38"/>
      <c r="C74" s="38"/>
      <c r="D74" s="27" t="s">
        <v>387</v>
      </c>
      <c r="E74" s="26" t="s">
        <v>126</v>
      </c>
      <c r="F74" s="28" t="s">
        <v>327</v>
      </c>
      <c r="G74" s="37" t="s">
        <v>160</v>
      </c>
      <c r="H74" s="30">
        <v>5000</v>
      </c>
      <c r="I74" s="30">
        <v>0</v>
      </c>
      <c r="J74" s="30">
        <v>0</v>
      </c>
      <c r="K74" s="30">
        <v>0</v>
      </c>
      <c r="L74" s="30">
        <v>0</v>
      </c>
      <c r="M74" s="30">
        <v>250</v>
      </c>
      <c r="N74" s="30">
        <v>0</v>
      </c>
      <c r="O74" s="30">
        <v>0</v>
      </c>
      <c r="P74" s="30">
        <v>0</v>
      </c>
      <c r="Q74" s="30">
        <v>0</v>
      </c>
      <c r="R74" s="31">
        <f t="shared" si="1"/>
        <v>5250</v>
      </c>
    </row>
    <row r="75" spans="1:18" ht="50.1" customHeight="1" thickBot="1">
      <c r="A75" s="26">
        <v>726</v>
      </c>
      <c r="B75" s="38"/>
      <c r="C75" s="38"/>
      <c r="D75" s="27" t="s">
        <v>809</v>
      </c>
      <c r="E75" s="26" t="s">
        <v>126</v>
      </c>
      <c r="F75" s="28" t="s">
        <v>330</v>
      </c>
      <c r="G75" s="37" t="s">
        <v>160</v>
      </c>
      <c r="H75" s="30">
        <v>3000</v>
      </c>
      <c r="I75" s="30">
        <v>0</v>
      </c>
      <c r="J75" s="30">
        <v>0</v>
      </c>
      <c r="K75" s="30">
        <v>0</v>
      </c>
      <c r="L75" s="30">
        <v>0</v>
      </c>
      <c r="M75" s="30">
        <v>250</v>
      </c>
      <c r="N75" s="30">
        <v>0</v>
      </c>
      <c r="O75" s="30">
        <v>0</v>
      </c>
      <c r="P75" s="30">
        <v>0</v>
      </c>
      <c r="Q75" s="30">
        <v>0</v>
      </c>
      <c r="R75" s="31">
        <f t="shared" si="1"/>
        <v>3250</v>
      </c>
    </row>
    <row r="76" spans="1:18" ht="50.1" customHeight="1" thickBot="1">
      <c r="A76" s="26">
        <v>100</v>
      </c>
      <c r="B76" s="38">
        <v>55484</v>
      </c>
      <c r="C76" s="38">
        <v>990072546</v>
      </c>
      <c r="D76" s="27" t="s">
        <v>57</v>
      </c>
      <c r="E76" s="26" t="s">
        <v>126</v>
      </c>
      <c r="F76" s="28" t="s">
        <v>10</v>
      </c>
      <c r="G76" s="29" t="s">
        <v>32</v>
      </c>
      <c r="H76" s="30">
        <v>4219</v>
      </c>
      <c r="I76" s="30">
        <v>3000</v>
      </c>
      <c r="J76" s="30"/>
      <c r="K76" s="30">
        <v>375</v>
      </c>
      <c r="L76" s="30">
        <v>1300</v>
      </c>
      <c r="M76" s="30">
        <v>250</v>
      </c>
      <c r="N76" s="30">
        <v>0</v>
      </c>
      <c r="O76" s="30">
        <v>0</v>
      </c>
      <c r="P76" s="30">
        <v>0</v>
      </c>
      <c r="Q76" s="30">
        <v>0</v>
      </c>
      <c r="R76" s="31">
        <f t="shared" si="1"/>
        <v>9144</v>
      </c>
    </row>
    <row r="77" spans="1:18" ht="50.1" customHeight="1" thickBot="1">
      <c r="A77" s="26">
        <v>725</v>
      </c>
      <c r="B77" s="38"/>
      <c r="C77" s="38"/>
      <c r="D77" s="27" t="s">
        <v>346</v>
      </c>
      <c r="E77" s="26" t="s">
        <v>126</v>
      </c>
      <c r="F77" s="28" t="s">
        <v>328</v>
      </c>
      <c r="G77" s="37" t="s">
        <v>160</v>
      </c>
      <c r="H77" s="30">
        <v>3000</v>
      </c>
      <c r="I77" s="30">
        <v>0</v>
      </c>
      <c r="J77" s="30">
        <v>0</v>
      </c>
      <c r="K77" s="30">
        <v>0</v>
      </c>
      <c r="L77" s="30">
        <v>0</v>
      </c>
      <c r="M77" s="30">
        <v>250</v>
      </c>
      <c r="N77" s="30">
        <v>0</v>
      </c>
      <c r="O77" s="30">
        <v>0</v>
      </c>
      <c r="P77" s="30">
        <v>0</v>
      </c>
      <c r="Q77" s="30">
        <v>0</v>
      </c>
      <c r="R77" s="31">
        <f t="shared" si="1"/>
        <v>3250</v>
      </c>
    </row>
    <row r="78" spans="1:18" ht="50.1" customHeight="1" thickBot="1">
      <c r="A78" s="26">
        <v>724</v>
      </c>
      <c r="B78" s="38"/>
      <c r="C78" s="38"/>
      <c r="D78" s="27" t="s">
        <v>901</v>
      </c>
      <c r="E78" s="26" t="s">
        <v>126</v>
      </c>
      <c r="F78" s="28" t="s">
        <v>164</v>
      </c>
      <c r="G78" s="37" t="s">
        <v>160</v>
      </c>
      <c r="H78" s="30">
        <v>3000</v>
      </c>
      <c r="I78" s="30">
        <v>0</v>
      </c>
      <c r="J78" s="30">
        <v>0</v>
      </c>
      <c r="K78" s="30">
        <v>0</v>
      </c>
      <c r="L78" s="30">
        <v>0</v>
      </c>
      <c r="M78" s="30">
        <v>250</v>
      </c>
      <c r="N78" s="30">
        <v>0</v>
      </c>
      <c r="O78" s="30">
        <v>0</v>
      </c>
      <c r="P78" s="30">
        <v>0</v>
      </c>
      <c r="Q78" s="30">
        <v>0</v>
      </c>
      <c r="R78" s="31">
        <f t="shared" si="1"/>
        <v>3250</v>
      </c>
    </row>
    <row r="79" spans="1:18" ht="50.1" customHeight="1" thickBot="1">
      <c r="A79" s="26">
        <v>99</v>
      </c>
      <c r="B79" s="38">
        <v>55483</v>
      </c>
      <c r="C79" s="38">
        <v>980002446</v>
      </c>
      <c r="D79" s="27" t="s">
        <v>146</v>
      </c>
      <c r="E79" s="26" t="s">
        <v>126</v>
      </c>
      <c r="F79" s="28" t="s">
        <v>2</v>
      </c>
      <c r="G79" s="29" t="s">
        <v>32</v>
      </c>
      <c r="H79" s="30">
        <v>3525</v>
      </c>
      <c r="I79" s="30">
        <v>3000</v>
      </c>
      <c r="J79" s="30">
        <v>0</v>
      </c>
      <c r="K79" s="30">
        <v>375</v>
      </c>
      <c r="L79" s="30">
        <v>300</v>
      </c>
      <c r="M79" s="30">
        <v>250</v>
      </c>
      <c r="N79" s="30">
        <v>0</v>
      </c>
      <c r="O79" s="30">
        <v>0</v>
      </c>
      <c r="P79" s="30">
        <v>0</v>
      </c>
      <c r="Q79" s="30">
        <v>0</v>
      </c>
      <c r="R79" s="31">
        <f t="shared" si="1"/>
        <v>7450</v>
      </c>
    </row>
    <row r="80" spans="1:18" ht="50.1" customHeight="1" thickBot="1">
      <c r="A80" s="26">
        <v>98</v>
      </c>
      <c r="B80" s="38">
        <v>835640</v>
      </c>
      <c r="C80" s="38">
        <v>990019429</v>
      </c>
      <c r="D80" s="27" t="s">
        <v>39</v>
      </c>
      <c r="E80" s="26" t="s">
        <v>126</v>
      </c>
      <c r="F80" s="28" t="s">
        <v>4</v>
      </c>
      <c r="G80" s="29" t="s">
        <v>32</v>
      </c>
      <c r="H80" s="30">
        <v>3757</v>
      </c>
      <c r="I80" s="30">
        <v>3000</v>
      </c>
      <c r="J80" s="30">
        <v>0</v>
      </c>
      <c r="K80" s="30">
        <v>375</v>
      </c>
      <c r="L80" s="30">
        <v>1300</v>
      </c>
      <c r="M80" s="30">
        <v>250</v>
      </c>
      <c r="N80" s="30">
        <v>0</v>
      </c>
      <c r="O80" s="30">
        <v>0</v>
      </c>
      <c r="P80" s="30">
        <v>0</v>
      </c>
      <c r="Q80" s="30">
        <v>0</v>
      </c>
      <c r="R80" s="31">
        <f t="shared" si="1"/>
        <v>8682</v>
      </c>
    </row>
    <row r="81" spans="1:18" ht="50.1" customHeight="1" thickBot="1">
      <c r="A81" s="26">
        <v>723</v>
      </c>
      <c r="B81" s="38"/>
      <c r="C81" s="38"/>
      <c r="D81" s="27" t="s">
        <v>646</v>
      </c>
      <c r="E81" s="26" t="s">
        <v>126</v>
      </c>
      <c r="F81" s="28" t="s">
        <v>321</v>
      </c>
      <c r="G81" s="37" t="s">
        <v>160</v>
      </c>
      <c r="H81" s="30">
        <v>8000</v>
      </c>
      <c r="I81" s="30">
        <v>0</v>
      </c>
      <c r="J81" s="30">
        <v>0</v>
      </c>
      <c r="K81" s="30">
        <v>375</v>
      </c>
      <c r="L81" s="30">
        <v>0</v>
      </c>
      <c r="M81" s="30">
        <v>250</v>
      </c>
      <c r="N81" s="30">
        <v>0</v>
      </c>
      <c r="O81" s="30">
        <v>0</v>
      </c>
      <c r="P81" s="30">
        <v>0</v>
      </c>
      <c r="Q81" s="30">
        <v>0</v>
      </c>
      <c r="R81" s="31">
        <f t="shared" si="1"/>
        <v>8625</v>
      </c>
    </row>
    <row r="82" spans="1:18" ht="50.1" customHeight="1" thickBot="1">
      <c r="A82" s="26">
        <v>722</v>
      </c>
      <c r="B82" s="38"/>
      <c r="C82" s="38"/>
      <c r="D82" s="27" t="s">
        <v>260</v>
      </c>
      <c r="E82" s="26" t="s">
        <v>126</v>
      </c>
      <c r="F82" s="28" t="s">
        <v>200</v>
      </c>
      <c r="G82" s="37" t="s">
        <v>160</v>
      </c>
      <c r="H82" s="30">
        <v>6000</v>
      </c>
      <c r="I82" s="30">
        <v>0</v>
      </c>
      <c r="J82" s="30">
        <v>0</v>
      </c>
      <c r="K82" s="30">
        <v>375</v>
      </c>
      <c r="L82" s="30">
        <v>0</v>
      </c>
      <c r="M82" s="30">
        <v>250</v>
      </c>
      <c r="N82" s="30">
        <v>0</v>
      </c>
      <c r="O82" s="30">
        <v>0</v>
      </c>
      <c r="P82" s="30">
        <v>0</v>
      </c>
      <c r="Q82" s="30">
        <v>0</v>
      </c>
      <c r="R82" s="31">
        <f t="shared" si="1"/>
        <v>6625</v>
      </c>
    </row>
    <row r="83" spans="1:18" ht="50.1" customHeight="1" thickBot="1">
      <c r="A83" s="26">
        <v>721</v>
      </c>
      <c r="B83" s="38"/>
      <c r="C83" s="38"/>
      <c r="D83" s="27" t="s">
        <v>360</v>
      </c>
      <c r="E83" s="26" t="s">
        <v>126</v>
      </c>
      <c r="F83" s="28" t="s">
        <v>328</v>
      </c>
      <c r="G83" s="37" t="s">
        <v>160</v>
      </c>
      <c r="H83" s="30">
        <v>3000</v>
      </c>
      <c r="I83" s="30">
        <v>0</v>
      </c>
      <c r="J83" s="30">
        <v>0</v>
      </c>
      <c r="K83" s="30">
        <v>0</v>
      </c>
      <c r="L83" s="30">
        <v>0</v>
      </c>
      <c r="M83" s="30">
        <v>250</v>
      </c>
      <c r="N83" s="30">
        <v>0</v>
      </c>
      <c r="O83" s="30">
        <v>0</v>
      </c>
      <c r="P83" s="30">
        <v>0</v>
      </c>
      <c r="Q83" s="30">
        <v>0</v>
      </c>
      <c r="R83" s="31">
        <f t="shared" si="1"/>
        <v>3250</v>
      </c>
    </row>
    <row r="84" spans="1:18" ht="50.1" customHeight="1" thickBot="1">
      <c r="A84" s="26">
        <v>720</v>
      </c>
      <c r="B84" s="38"/>
      <c r="C84" s="38"/>
      <c r="D84" s="27" t="s">
        <v>589</v>
      </c>
      <c r="E84" s="26" t="s">
        <v>126</v>
      </c>
      <c r="F84" s="28" t="s">
        <v>638</v>
      </c>
      <c r="G84" s="37" t="s">
        <v>160</v>
      </c>
      <c r="H84" s="30">
        <v>5000</v>
      </c>
      <c r="I84" s="30">
        <v>0</v>
      </c>
      <c r="J84" s="30">
        <v>0</v>
      </c>
      <c r="K84" s="30">
        <v>0</v>
      </c>
      <c r="L84" s="30">
        <v>0</v>
      </c>
      <c r="M84" s="30">
        <v>250</v>
      </c>
      <c r="N84" s="30">
        <v>0</v>
      </c>
      <c r="O84" s="30">
        <v>0</v>
      </c>
      <c r="P84" s="30">
        <v>0</v>
      </c>
      <c r="Q84" s="30">
        <v>0</v>
      </c>
      <c r="R84" s="31">
        <f t="shared" si="1"/>
        <v>5250</v>
      </c>
    </row>
    <row r="85" spans="1:18" ht="50.1" customHeight="1" thickBot="1">
      <c r="A85" s="26">
        <v>719</v>
      </c>
      <c r="B85" s="38"/>
      <c r="C85" s="38"/>
      <c r="D85" s="27" t="s">
        <v>339</v>
      </c>
      <c r="E85" s="26" t="s">
        <v>126</v>
      </c>
      <c r="F85" s="28" t="s">
        <v>327</v>
      </c>
      <c r="G85" s="37" t="s">
        <v>160</v>
      </c>
      <c r="H85" s="30">
        <v>5000</v>
      </c>
      <c r="I85" s="30">
        <v>0</v>
      </c>
      <c r="J85" s="30">
        <v>0</v>
      </c>
      <c r="K85" s="30">
        <v>0</v>
      </c>
      <c r="L85" s="30">
        <v>0</v>
      </c>
      <c r="M85" s="30">
        <v>250</v>
      </c>
      <c r="N85" s="30">
        <v>0</v>
      </c>
      <c r="O85" s="30">
        <v>0</v>
      </c>
      <c r="P85" s="30">
        <v>0</v>
      </c>
      <c r="Q85" s="30">
        <v>0</v>
      </c>
      <c r="R85" s="31">
        <f t="shared" si="1"/>
        <v>5250</v>
      </c>
    </row>
    <row r="86" spans="1:18" ht="50.1" customHeight="1" thickBot="1">
      <c r="A86" s="26">
        <v>718</v>
      </c>
      <c r="B86" s="38"/>
      <c r="C86" s="38"/>
      <c r="D86" s="27" t="s">
        <v>256</v>
      </c>
      <c r="E86" s="26" t="s">
        <v>126</v>
      </c>
      <c r="F86" s="28" t="s">
        <v>200</v>
      </c>
      <c r="G86" s="37" t="s">
        <v>160</v>
      </c>
      <c r="H86" s="30">
        <v>6000</v>
      </c>
      <c r="I86" s="30">
        <v>0</v>
      </c>
      <c r="J86" s="30">
        <v>0</v>
      </c>
      <c r="K86" s="30">
        <v>375</v>
      </c>
      <c r="L86" s="30">
        <v>0</v>
      </c>
      <c r="M86" s="30">
        <v>250</v>
      </c>
      <c r="N86" s="30">
        <v>0</v>
      </c>
      <c r="O86" s="30">
        <v>0</v>
      </c>
      <c r="P86" s="30">
        <v>0</v>
      </c>
      <c r="Q86" s="30">
        <v>0</v>
      </c>
      <c r="R86" s="31">
        <f t="shared" si="1"/>
        <v>6625</v>
      </c>
    </row>
    <row r="87" spans="1:18" ht="50.1" customHeight="1" thickBot="1">
      <c r="A87" s="26">
        <v>717</v>
      </c>
      <c r="B87" s="38"/>
      <c r="C87" s="38"/>
      <c r="D87" s="27" t="s">
        <v>756</v>
      </c>
      <c r="E87" s="26" t="s">
        <v>126</v>
      </c>
      <c r="F87" s="28" t="s">
        <v>424</v>
      </c>
      <c r="G87" s="37" t="s">
        <v>160</v>
      </c>
      <c r="H87" s="30">
        <v>3000</v>
      </c>
      <c r="I87" s="30">
        <v>0</v>
      </c>
      <c r="J87" s="30">
        <v>0</v>
      </c>
      <c r="K87" s="30">
        <v>0</v>
      </c>
      <c r="L87" s="30">
        <v>0</v>
      </c>
      <c r="M87" s="30">
        <v>250</v>
      </c>
      <c r="N87" s="30">
        <v>0</v>
      </c>
      <c r="O87" s="30">
        <v>0</v>
      </c>
      <c r="P87" s="30">
        <v>0</v>
      </c>
      <c r="Q87" s="30">
        <v>0</v>
      </c>
      <c r="R87" s="31">
        <f t="shared" si="1"/>
        <v>3250</v>
      </c>
    </row>
    <row r="88" spans="1:18" ht="49.5" customHeight="1" thickBot="1">
      <c r="A88" s="26">
        <v>716</v>
      </c>
      <c r="B88" s="38"/>
      <c r="C88" s="38"/>
      <c r="D88" s="27" t="s">
        <v>504</v>
      </c>
      <c r="E88" s="26" t="s">
        <v>126</v>
      </c>
      <c r="F88" s="28" t="s">
        <v>276</v>
      </c>
      <c r="G88" s="37" t="s">
        <v>160</v>
      </c>
      <c r="H88" s="30">
        <v>15000</v>
      </c>
      <c r="I88" s="30">
        <v>0</v>
      </c>
      <c r="J88" s="30">
        <v>0</v>
      </c>
      <c r="K88" s="30">
        <v>375</v>
      </c>
      <c r="L88" s="30">
        <v>0</v>
      </c>
      <c r="M88" s="30">
        <v>250</v>
      </c>
      <c r="N88" s="30">
        <v>0</v>
      </c>
      <c r="O88" s="30">
        <v>0</v>
      </c>
      <c r="P88" s="30">
        <v>0</v>
      </c>
      <c r="Q88" s="30">
        <v>0</v>
      </c>
      <c r="R88" s="31">
        <f t="shared" si="1"/>
        <v>15625</v>
      </c>
    </row>
    <row r="89" spans="1:18" ht="50.1" customHeight="1" thickBot="1">
      <c r="A89" s="26">
        <v>207</v>
      </c>
      <c r="B89" s="38"/>
      <c r="C89" s="38"/>
      <c r="D89" s="27" t="s">
        <v>466</v>
      </c>
      <c r="E89" s="26" t="s">
        <v>126</v>
      </c>
      <c r="F89" s="28" t="s">
        <v>465</v>
      </c>
      <c r="G89" s="37" t="s">
        <v>445</v>
      </c>
      <c r="H89" s="39">
        <f>78.25*31</f>
        <v>2425.75</v>
      </c>
      <c r="I89" s="30">
        <v>0</v>
      </c>
      <c r="J89" s="30">
        <v>0</v>
      </c>
      <c r="K89" s="30">
        <v>0</v>
      </c>
      <c r="L89" s="39">
        <v>500</v>
      </c>
      <c r="M89" s="39">
        <v>250</v>
      </c>
      <c r="N89" s="30">
        <v>0</v>
      </c>
      <c r="O89" s="30">
        <v>0</v>
      </c>
      <c r="P89" s="30">
        <v>0</v>
      </c>
      <c r="Q89" s="30">
        <v>0</v>
      </c>
      <c r="R89" s="31">
        <f t="shared" si="1"/>
        <v>3175.75</v>
      </c>
    </row>
    <row r="90" spans="1:18" ht="50.1" customHeight="1" thickBot="1">
      <c r="A90" s="26">
        <v>97</v>
      </c>
      <c r="B90" s="38">
        <v>55481</v>
      </c>
      <c r="C90" s="38">
        <v>990019428</v>
      </c>
      <c r="D90" s="27" t="s">
        <v>109</v>
      </c>
      <c r="E90" s="26" t="s">
        <v>126</v>
      </c>
      <c r="F90" s="28" t="s">
        <v>114</v>
      </c>
      <c r="G90" s="29" t="s">
        <v>32</v>
      </c>
      <c r="H90" s="30">
        <v>1960</v>
      </c>
      <c r="I90" s="30">
        <v>0</v>
      </c>
      <c r="J90" s="30">
        <v>0</v>
      </c>
      <c r="K90" s="30">
        <v>0</v>
      </c>
      <c r="L90" s="30">
        <v>1200</v>
      </c>
      <c r="M90" s="30">
        <v>250</v>
      </c>
      <c r="N90" s="30">
        <v>0</v>
      </c>
      <c r="O90" s="30">
        <v>0</v>
      </c>
      <c r="P90" s="30">
        <v>0</v>
      </c>
      <c r="Q90" s="30">
        <v>0</v>
      </c>
      <c r="R90" s="31">
        <f t="shared" si="1"/>
        <v>3410</v>
      </c>
    </row>
    <row r="91" spans="1:18" ht="50.1" customHeight="1" thickBot="1">
      <c r="A91" s="26">
        <v>715</v>
      </c>
      <c r="B91" s="38"/>
      <c r="C91" s="38"/>
      <c r="D91" s="27" t="s">
        <v>542</v>
      </c>
      <c r="E91" s="26" t="s">
        <v>126</v>
      </c>
      <c r="F91" s="28" t="s">
        <v>301</v>
      </c>
      <c r="G91" s="37" t="s">
        <v>160</v>
      </c>
      <c r="H91" s="30">
        <v>5000</v>
      </c>
      <c r="I91" s="30">
        <v>0</v>
      </c>
      <c r="J91" s="30">
        <v>0</v>
      </c>
      <c r="K91" s="30">
        <v>0</v>
      </c>
      <c r="L91" s="30">
        <v>0</v>
      </c>
      <c r="M91" s="30">
        <v>250</v>
      </c>
      <c r="N91" s="30">
        <v>0</v>
      </c>
      <c r="O91" s="30">
        <v>0</v>
      </c>
      <c r="P91" s="30">
        <v>0</v>
      </c>
      <c r="Q91" s="30">
        <v>0</v>
      </c>
      <c r="R91" s="31">
        <f t="shared" si="1"/>
        <v>5250</v>
      </c>
    </row>
    <row r="92" spans="1:18" ht="50.1" customHeight="1" thickBot="1">
      <c r="A92" s="26">
        <v>206</v>
      </c>
      <c r="B92" s="38"/>
      <c r="C92" s="38"/>
      <c r="D92" s="27" t="s">
        <v>588</v>
      </c>
      <c r="E92" s="26" t="s">
        <v>126</v>
      </c>
      <c r="F92" s="28" t="s">
        <v>465</v>
      </c>
      <c r="G92" s="37" t="s">
        <v>445</v>
      </c>
      <c r="H92" s="39">
        <f>78.25*31</f>
        <v>2425.75</v>
      </c>
      <c r="I92" s="30">
        <v>0</v>
      </c>
      <c r="J92" s="30">
        <v>0</v>
      </c>
      <c r="K92" s="30">
        <v>0</v>
      </c>
      <c r="L92" s="39">
        <v>500</v>
      </c>
      <c r="M92" s="39">
        <v>250</v>
      </c>
      <c r="N92" s="30">
        <v>0</v>
      </c>
      <c r="O92" s="30">
        <v>0</v>
      </c>
      <c r="P92" s="30">
        <v>0</v>
      </c>
      <c r="Q92" s="30">
        <v>0</v>
      </c>
      <c r="R92" s="31">
        <f t="shared" si="1"/>
        <v>3175.75</v>
      </c>
    </row>
    <row r="93" spans="1:18" ht="50.1" customHeight="1" thickBot="1">
      <c r="A93" s="26">
        <v>714</v>
      </c>
      <c r="B93" s="38"/>
      <c r="C93" s="38"/>
      <c r="D93" s="27" t="s">
        <v>396</v>
      </c>
      <c r="E93" s="26" t="s">
        <v>126</v>
      </c>
      <c r="F93" s="28" t="s">
        <v>328</v>
      </c>
      <c r="G93" s="37" t="s">
        <v>160</v>
      </c>
      <c r="H93" s="30">
        <v>3000</v>
      </c>
      <c r="I93" s="30">
        <v>0</v>
      </c>
      <c r="J93" s="30">
        <v>0</v>
      </c>
      <c r="K93" s="30">
        <v>0</v>
      </c>
      <c r="L93" s="30">
        <v>0</v>
      </c>
      <c r="M93" s="30">
        <v>250</v>
      </c>
      <c r="N93" s="30">
        <v>0</v>
      </c>
      <c r="O93" s="30">
        <v>0</v>
      </c>
      <c r="P93" s="30">
        <v>0</v>
      </c>
      <c r="Q93" s="30">
        <v>0</v>
      </c>
      <c r="R93" s="31">
        <f t="shared" si="1"/>
        <v>3250</v>
      </c>
    </row>
    <row r="94" spans="1:18" ht="49.5" customHeight="1" thickBot="1">
      <c r="A94" s="26">
        <v>713</v>
      </c>
      <c r="B94" s="38"/>
      <c r="C94" s="38"/>
      <c r="D94" s="27" t="s">
        <v>272</v>
      </c>
      <c r="E94" s="26" t="s">
        <v>126</v>
      </c>
      <c r="F94" s="28" t="s">
        <v>273</v>
      </c>
      <c r="G94" s="37" t="s">
        <v>160</v>
      </c>
      <c r="H94" s="30">
        <v>3200</v>
      </c>
      <c r="I94" s="30">
        <v>0</v>
      </c>
      <c r="J94" s="30">
        <v>0</v>
      </c>
      <c r="K94" s="30">
        <v>0</v>
      </c>
      <c r="L94" s="30">
        <v>0</v>
      </c>
      <c r="M94" s="30">
        <v>250</v>
      </c>
      <c r="N94" s="30">
        <v>0</v>
      </c>
      <c r="O94" s="30">
        <v>0</v>
      </c>
      <c r="P94" s="30">
        <v>0</v>
      </c>
      <c r="Q94" s="30">
        <v>0</v>
      </c>
      <c r="R94" s="31">
        <f t="shared" si="1"/>
        <v>3450</v>
      </c>
    </row>
    <row r="95" spans="1:18" ht="50.1" customHeight="1" thickBot="1">
      <c r="A95" s="26">
        <v>712</v>
      </c>
      <c r="B95" s="38"/>
      <c r="C95" s="38"/>
      <c r="D95" s="27" t="s">
        <v>443</v>
      </c>
      <c r="E95" s="26" t="s">
        <v>126</v>
      </c>
      <c r="F95" s="28" t="s">
        <v>164</v>
      </c>
      <c r="G95" s="37" t="s">
        <v>160</v>
      </c>
      <c r="H95" s="30">
        <v>3000</v>
      </c>
      <c r="I95" s="30">
        <v>0</v>
      </c>
      <c r="J95" s="30">
        <v>0</v>
      </c>
      <c r="K95" s="30">
        <v>0</v>
      </c>
      <c r="L95" s="30">
        <v>0</v>
      </c>
      <c r="M95" s="30">
        <v>250</v>
      </c>
      <c r="N95" s="30">
        <v>0</v>
      </c>
      <c r="O95" s="30">
        <v>0</v>
      </c>
      <c r="P95" s="30">
        <v>0</v>
      </c>
      <c r="Q95" s="30">
        <v>0</v>
      </c>
      <c r="R95" s="31">
        <f t="shared" si="1"/>
        <v>3250</v>
      </c>
    </row>
    <row r="96" spans="1:18" ht="50.1" customHeight="1" thickBot="1">
      <c r="A96" s="26">
        <v>119</v>
      </c>
      <c r="B96" s="38">
        <v>613183</v>
      </c>
      <c r="C96" s="38">
        <v>9901230844</v>
      </c>
      <c r="D96" s="27" t="s">
        <v>650</v>
      </c>
      <c r="E96" s="26" t="s">
        <v>126</v>
      </c>
      <c r="F96" s="28" t="s">
        <v>25</v>
      </c>
      <c r="G96" s="29" t="s">
        <v>33</v>
      </c>
      <c r="H96" s="30">
        <v>7000</v>
      </c>
      <c r="I96" s="30">
        <v>0</v>
      </c>
      <c r="J96" s="30">
        <v>0</v>
      </c>
      <c r="K96" s="30">
        <v>375</v>
      </c>
      <c r="L96" s="30">
        <v>0</v>
      </c>
      <c r="M96" s="30">
        <v>250</v>
      </c>
      <c r="N96" s="30">
        <v>0</v>
      </c>
      <c r="O96" s="30">
        <v>0</v>
      </c>
      <c r="P96" s="30">
        <v>0</v>
      </c>
      <c r="Q96" s="30">
        <v>0</v>
      </c>
      <c r="R96" s="31">
        <f t="shared" si="1"/>
        <v>7625</v>
      </c>
    </row>
    <row r="97" spans="1:18" ht="50.1" customHeight="1" thickBot="1">
      <c r="A97" s="26">
        <v>205</v>
      </c>
      <c r="B97" s="38"/>
      <c r="C97" s="38"/>
      <c r="D97" s="27" t="s">
        <v>792</v>
      </c>
      <c r="E97" s="26" t="s">
        <v>126</v>
      </c>
      <c r="F97" s="28" t="s">
        <v>465</v>
      </c>
      <c r="G97" s="37" t="s">
        <v>445</v>
      </c>
      <c r="H97" s="39">
        <f>78.25*31</f>
        <v>2425.75</v>
      </c>
      <c r="I97" s="30">
        <v>0</v>
      </c>
      <c r="J97" s="30">
        <v>0</v>
      </c>
      <c r="K97" s="30">
        <v>0</v>
      </c>
      <c r="L97" s="39">
        <v>500</v>
      </c>
      <c r="M97" s="39">
        <v>250</v>
      </c>
      <c r="N97" s="30">
        <v>0</v>
      </c>
      <c r="O97" s="30">
        <v>0</v>
      </c>
      <c r="P97" s="30">
        <v>0</v>
      </c>
      <c r="Q97" s="30">
        <v>0</v>
      </c>
      <c r="R97" s="31">
        <f t="shared" si="1"/>
        <v>3175.75</v>
      </c>
    </row>
    <row r="98" spans="1:18" ht="50.1" customHeight="1" thickBot="1">
      <c r="A98" s="26">
        <v>711</v>
      </c>
      <c r="B98" s="38"/>
      <c r="C98" s="38"/>
      <c r="D98" s="27" t="s">
        <v>707</v>
      </c>
      <c r="E98" s="26" t="s">
        <v>126</v>
      </c>
      <c r="F98" s="28" t="s">
        <v>329</v>
      </c>
      <c r="G98" s="37" t="s">
        <v>160</v>
      </c>
      <c r="H98" s="30">
        <v>2500</v>
      </c>
      <c r="I98" s="30">
        <v>0</v>
      </c>
      <c r="J98" s="30">
        <v>0</v>
      </c>
      <c r="K98" s="30">
        <v>0</v>
      </c>
      <c r="L98" s="30">
        <v>0</v>
      </c>
      <c r="M98" s="30">
        <v>250</v>
      </c>
      <c r="N98" s="30">
        <v>400</v>
      </c>
      <c r="O98" s="30">
        <v>0</v>
      </c>
      <c r="P98" s="30">
        <v>0</v>
      </c>
      <c r="Q98" s="30">
        <v>0</v>
      </c>
      <c r="R98" s="31">
        <f t="shared" si="1"/>
        <v>3150</v>
      </c>
    </row>
    <row r="99" spans="1:18" ht="50.1" customHeight="1" thickBot="1">
      <c r="A99" s="26">
        <v>96</v>
      </c>
      <c r="B99" s="38">
        <v>55480</v>
      </c>
      <c r="C99" s="38">
        <v>990019427</v>
      </c>
      <c r="D99" s="27" t="s">
        <v>96</v>
      </c>
      <c r="E99" s="26" t="s">
        <v>126</v>
      </c>
      <c r="F99" s="28" t="s">
        <v>5</v>
      </c>
      <c r="G99" s="29" t="s">
        <v>32</v>
      </c>
      <c r="H99" s="30">
        <v>3525</v>
      </c>
      <c r="I99" s="30">
        <v>3000</v>
      </c>
      <c r="J99" s="30">
        <v>0</v>
      </c>
      <c r="K99" s="30">
        <v>375</v>
      </c>
      <c r="L99" s="30">
        <v>0</v>
      </c>
      <c r="M99" s="30">
        <v>250</v>
      </c>
      <c r="N99" s="30">
        <v>0</v>
      </c>
      <c r="O99" s="30">
        <v>0</v>
      </c>
      <c r="P99" s="30">
        <v>0</v>
      </c>
      <c r="Q99" s="30">
        <v>0</v>
      </c>
      <c r="R99" s="31">
        <f t="shared" si="1"/>
        <v>7150</v>
      </c>
    </row>
    <row r="100" spans="1:18" ht="50.1" customHeight="1" thickBot="1">
      <c r="A100" s="26">
        <v>710</v>
      </c>
      <c r="B100" s="38"/>
      <c r="C100" s="38"/>
      <c r="D100" s="27" t="s">
        <v>384</v>
      </c>
      <c r="E100" s="26" t="s">
        <v>126</v>
      </c>
      <c r="F100" s="28" t="s">
        <v>329</v>
      </c>
      <c r="G100" s="37" t="s">
        <v>160</v>
      </c>
      <c r="H100" s="30">
        <v>2500</v>
      </c>
      <c r="I100" s="30">
        <v>0</v>
      </c>
      <c r="J100" s="30">
        <v>0</v>
      </c>
      <c r="K100" s="30">
        <v>0</v>
      </c>
      <c r="L100" s="30">
        <v>0</v>
      </c>
      <c r="M100" s="30">
        <v>250</v>
      </c>
      <c r="N100" s="30">
        <v>400</v>
      </c>
      <c r="O100" s="30">
        <v>0</v>
      </c>
      <c r="P100" s="30">
        <v>0</v>
      </c>
      <c r="Q100" s="30">
        <v>0</v>
      </c>
      <c r="R100" s="31">
        <f t="shared" si="1"/>
        <v>3150</v>
      </c>
    </row>
    <row r="101" spans="1:18" ht="50.1" customHeight="1" thickBot="1">
      <c r="A101" s="26">
        <v>709</v>
      </c>
      <c r="B101" s="38"/>
      <c r="C101" s="38"/>
      <c r="D101" s="27" t="s">
        <v>291</v>
      </c>
      <c r="E101" s="26" t="s">
        <v>126</v>
      </c>
      <c r="F101" s="28" t="s">
        <v>282</v>
      </c>
      <c r="G101" s="37" t="s">
        <v>160</v>
      </c>
      <c r="H101" s="30">
        <v>10000</v>
      </c>
      <c r="I101" s="30">
        <v>0</v>
      </c>
      <c r="J101" s="30">
        <v>0</v>
      </c>
      <c r="K101" s="30">
        <v>375</v>
      </c>
      <c r="L101" s="30">
        <v>0</v>
      </c>
      <c r="M101" s="30">
        <v>250</v>
      </c>
      <c r="N101" s="30">
        <v>0</v>
      </c>
      <c r="O101" s="30">
        <v>0</v>
      </c>
      <c r="P101" s="30">
        <v>0</v>
      </c>
      <c r="Q101" s="30">
        <v>0</v>
      </c>
      <c r="R101" s="31">
        <f t="shared" si="1"/>
        <v>10625</v>
      </c>
    </row>
    <row r="102" spans="1:18" ht="50.1" customHeight="1" thickBot="1">
      <c r="A102" s="26">
        <v>708</v>
      </c>
      <c r="B102" s="38"/>
      <c r="C102" s="38"/>
      <c r="D102" s="27" t="s">
        <v>774</v>
      </c>
      <c r="E102" s="26" t="s">
        <v>126</v>
      </c>
      <c r="F102" s="28" t="s">
        <v>330</v>
      </c>
      <c r="G102" s="37" t="s">
        <v>160</v>
      </c>
      <c r="H102" s="30">
        <v>3000</v>
      </c>
      <c r="I102" s="30">
        <v>0</v>
      </c>
      <c r="J102" s="30">
        <v>0</v>
      </c>
      <c r="K102" s="30">
        <v>0</v>
      </c>
      <c r="L102" s="30">
        <v>0</v>
      </c>
      <c r="M102" s="30">
        <v>250</v>
      </c>
      <c r="N102" s="30">
        <v>0</v>
      </c>
      <c r="O102" s="30">
        <v>0</v>
      </c>
      <c r="P102" s="30">
        <v>0</v>
      </c>
      <c r="Q102" s="30">
        <v>0</v>
      </c>
      <c r="R102" s="31">
        <f t="shared" si="1"/>
        <v>3250</v>
      </c>
    </row>
    <row r="103" spans="1:18" ht="50.1" customHeight="1" thickBot="1">
      <c r="A103" s="26">
        <v>707</v>
      </c>
      <c r="B103" s="38"/>
      <c r="C103" s="38"/>
      <c r="D103" s="27" t="s">
        <v>758</v>
      </c>
      <c r="E103" s="26" t="s">
        <v>126</v>
      </c>
      <c r="F103" s="28" t="s">
        <v>424</v>
      </c>
      <c r="G103" s="37" t="s">
        <v>160</v>
      </c>
      <c r="H103" s="30">
        <v>3000</v>
      </c>
      <c r="I103" s="30">
        <v>0</v>
      </c>
      <c r="J103" s="30">
        <v>0</v>
      </c>
      <c r="K103" s="30">
        <v>0</v>
      </c>
      <c r="L103" s="30">
        <v>0</v>
      </c>
      <c r="M103" s="30">
        <v>250</v>
      </c>
      <c r="N103" s="30">
        <v>0</v>
      </c>
      <c r="O103" s="30">
        <v>0</v>
      </c>
      <c r="P103" s="30">
        <v>0</v>
      </c>
      <c r="Q103" s="30">
        <v>0</v>
      </c>
      <c r="R103" s="31">
        <f t="shared" si="1"/>
        <v>3250</v>
      </c>
    </row>
    <row r="104" spans="1:18" ht="50.1" customHeight="1" thickBot="1">
      <c r="A104" s="26">
        <v>706</v>
      </c>
      <c r="B104" s="38"/>
      <c r="C104" s="38"/>
      <c r="D104" s="27" t="s">
        <v>341</v>
      </c>
      <c r="E104" s="26" t="s">
        <v>126</v>
      </c>
      <c r="F104" s="28" t="s">
        <v>332</v>
      </c>
      <c r="G104" s="37" t="s">
        <v>160</v>
      </c>
      <c r="H104" s="30">
        <v>3000</v>
      </c>
      <c r="I104" s="30">
        <v>0</v>
      </c>
      <c r="J104" s="30">
        <v>0</v>
      </c>
      <c r="K104" s="30">
        <v>0</v>
      </c>
      <c r="L104" s="30">
        <v>0</v>
      </c>
      <c r="M104" s="30">
        <v>250</v>
      </c>
      <c r="N104" s="30">
        <v>0</v>
      </c>
      <c r="O104" s="30">
        <v>0</v>
      </c>
      <c r="P104" s="30">
        <v>0</v>
      </c>
      <c r="Q104" s="30">
        <v>0</v>
      </c>
      <c r="R104" s="31">
        <f t="shared" si="1"/>
        <v>3250</v>
      </c>
    </row>
    <row r="105" spans="1:18" ht="50.1" customHeight="1" thickBot="1">
      <c r="A105" s="26">
        <v>705</v>
      </c>
      <c r="B105" s="38"/>
      <c r="C105" s="38"/>
      <c r="D105" s="27" t="s">
        <v>366</v>
      </c>
      <c r="E105" s="26" t="s">
        <v>126</v>
      </c>
      <c r="F105" s="28" t="s">
        <v>330</v>
      </c>
      <c r="G105" s="37" t="s">
        <v>160</v>
      </c>
      <c r="H105" s="30">
        <v>3000</v>
      </c>
      <c r="I105" s="30">
        <v>0</v>
      </c>
      <c r="J105" s="30">
        <v>0</v>
      </c>
      <c r="K105" s="30">
        <v>0</v>
      </c>
      <c r="L105" s="30">
        <v>0</v>
      </c>
      <c r="M105" s="30">
        <v>250</v>
      </c>
      <c r="N105" s="30">
        <v>0</v>
      </c>
      <c r="O105" s="30">
        <v>0</v>
      </c>
      <c r="P105" s="30">
        <v>0</v>
      </c>
      <c r="Q105" s="30">
        <v>0</v>
      </c>
      <c r="R105" s="31">
        <f t="shared" si="1"/>
        <v>3250</v>
      </c>
    </row>
    <row r="106" spans="1:18" ht="50.1" customHeight="1" thickBot="1">
      <c r="A106" s="26">
        <v>704</v>
      </c>
      <c r="B106" s="38"/>
      <c r="C106" s="38"/>
      <c r="D106" s="27" t="s">
        <v>538</v>
      </c>
      <c r="E106" s="26" t="s">
        <v>126</v>
      </c>
      <c r="F106" s="28" t="s">
        <v>222</v>
      </c>
      <c r="G106" s="37" t="s">
        <v>160</v>
      </c>
      <c r="H106" s="30">
        <v>4000</v>
      </c>
      <c r="I106" s="30">
        <v>0</v>
      </c>
      <c r="J106" s="30">
        <v>0</v>
      </c>
      <c r="K106" s="30">
        <v>0</v>
      </c>
      <c r="L106" s="30">
        <v>0</v>
      </c>
      <c r="M106" s="30">
        <v>250</v>
      </c>
      <c r="N106" s="30">
        <v>0</v>
      </c>
      <c r="O106" s="30">
        <v>0</v>
      </c>
      <c r="P106" s="30">
        <v>0</v>
      </c>
      <c r="Q106" s="30">
        <v>0</v>
      </c>
      <c r="R106" s="31">
        <f t="shared" si="1"/>
        <v>4250</v>
      </c>
    </row>
    <row r="107" spans="1:18" ht="50.1" customHeight="1" thickBot="1">
      <c r="A107" s="26">
        <v>703</v>
      </c>
      <c r="B107" s="38"/>
      <c r="C107" s="38"/>
      <c r="D107" s="27" t="s">
        <v>441</v>
      </c>
      <c r="E107" s="26" t="s">
        <v>126</v>
      </c>
      <c r="F107" s="28" t="s">
        <v>332</v>
      </c>
      <c r="G107" s="37" t="s">
        <v>160</v>
      </c>
      <c r="H107" s="30">
        <v>3000</v>
      </c>
      <c r="I107" s="30">
        <v>0</v>
      </c>
      <c r="J107" s="30">
        <v>0</v>
      </c>
      <c r="K107" s="30">
        <v>0</v>
      </c>
      <c r="L107" s="30">
        <v>0</v>
      </c>
      <c r="M107" s="30">
        <v>250</v>
      </c>
      <c r="N107" s="30">
        <v>0</v>
      </c>
      <c r="O107" s="30">
        <v>0</v>
      </c>
      <c r="P107" s="30">
        <v>0</v>
      </c>
      <c r="Q107" s="30">
        <v>0</v>
      </c>
      <c r="R107" s="31">
        <f t="shared" si="1"/>
        <v>3250</v>
      </c>
    </row>
    <row r="108" spans="1:18" ht="50.1" customHeight="1" thickBot="1">
      <c r="A108" s="26">
        <v>95</v>
      </c>
      <c r="B108" s="38">
        <v>55479</v>
      </c>
      <c r="C108" s="38">
        <v>990019425</v>
      </c>
      <c r="D108" s="27" t="s">
        <v>883</v>
      </c>
      <c r="E108" s="26" t="s">
        <v>126</v>
      </c>
      <c r="F108" s="28" t="s">
        <v>114</v>
      </c>
      <c r="G108" s="29" t="s">
        <v>32</v>
      </c>
      <c r="H108" s="30">
        <v>10261</v>
      </c>
      <c r="I108" s="30">
        <v>0</v>
      </c>
      <c r="J108" s="30">
        <v>0</v>
      </c>
      <c r="K108" s="30">
        <v>375</v>
      </c>
      <c r="L108" s="30">
        <v>1500</v>
      </c>
      <c r="M108" s="30">
        <v>250</v>
      </c>
      <c r="N108" s="30">
        <v>0</v>
      </c>
      <c r="O108" s="30">
        <v>0</v>
      </c>
      <c r="P108" s="30">
        <v>0</v>
      </c>
      <c r="Q108" s="30">
        <v>0</v>
      </c>
      <c r="R108" s="31">
        <f t="shared" si="1"/>
        <v>12386</v>
      </c>
    </row>
    <row r="109" spans="1:18" ht="50.1" customHeight="1" thickBot="1">
      <c r="A109" s="26">
        <v>702</v>
      </c>
      <c r="B109" s="38"/>
      <c r="C109" s="38"/>
      <c r="D109" s="27" t="s">
        <v>539</v>
      </c>
      <c r="E109" s="26" t="s">
        <v>126</v>
      </c>
      <c r="F109" s="28" t="s">
        <v>222</v>
      </c>
      <c r="G109" s="37" t="s">
        <v>160</v>
      </c>
      <c r="H109" s="30">
        <v>4000</v>
      </c>
      <c r="I109" s="30">
        <v>0</v>
      </c>
      <c r="J109" s="30">
        <v>0</v>
      </c>
      <c r="K109" s="30">
        <v>0</v>
      </c>
      <c r="L109" s="30">
        <v>0</v>
      </c>
      <c r="M109" s="30">
        <v>250</v>
      </c>
      <c r="N109" s="30">
        <v>0</v>
      </c>
      <c r="O109" s="30">
        <v>0</v>
      </c>
      <c r="P109" s="30">
        <v>0</v>
      </c>
      <c r="Q109" s="30">
        <v>0</v>
      </c>
      <c r="R109" s="31">
        <f t="shared" si="1"/>
        <v>4250</v>
      </c>
    </row>
    <row r="110" spans="1:18" ht="50.1" customHeight="1" thickBot="1">
      <c r="A110" s="26">
        <v>94</v>
      </c>
      <c r="B110" s="38">
        <v>1020427</v>
      </c>
      <c r="C110" s="38">
        <v>990019416</v>
      </c>
      <c r="D110" s="27" t="s">
        <v>133</v>
      </c>
      <c r="E110" s="26" t="s">
        <v>126</v>
      </c>
      <c r="F110" s="28" t="s">
        <v>2</v>
      </c>
      <c r="G110" s="29" t="s">
        <v>32</v>
      </c>
      <c r="H110" s="30">
        <v>3525</v>
      </c>
      <c r="I110" s="30">
        <v>3000</v>
      </c>
      <c r="J110" s="30">
        <v>0</v>
      </c>
      <c r="K110" s="30">
        <v>375</v>
      </c>
      <c r="L110" s="30">
        <v>300</v>
      </c>
      <c r="M110" s="30">
        <v>250</v>
      </c>
      <c r="N110" s="30">
        <v>0</v>
      </c>
      <c r="O110" s="30">
        <v>0</v>
      </c>
      <c r="P110" s="30">
        <v>0</v>
      </c>
      <c r="Q110" s="30">
        <v>0</v>
      </c>
      <c r="R110" s="31">
        <f t="shared" si="1"/>
        <v>7450</v>
      </c>
    </row>
    <row r="111" spans="1:18" ht="49.5" customHeight="1" thickBot="1">
      <c r="A111" s="26">
        <v>701</v>
      </c>
      <c r="B111" s="38"/>
      <c r="C111" s="38"/>
      <c r="D111" s="27" t="s">
        <v>199</v>
      </c>
      <c r="E111" s="26" t="s">
        <v>126</v>
      </c>
      <c r="F111" s="28" t="s">
        <v>200</v>
      </c>
      <c r="G111" s="37" t="s">
        <v>160</v>
      </c>
      <c r="H111" s="30">
        <v>6000</v>
      </c>
      <c r="I111" s="30">
        <v>0</v>
      </c>
      <c r="J111" s="30">
        <v>0</v>
      </c>
      <c r="K111" s="30">
        <v>375</v>
      </c>
      <c r="L111" s="30">
        <v>0</v>
      </c>
      <c r="M111" s="30">
        <v>250</v>
      </c>
      <c r="N111" s="30">
        <v>0</v>
      </c>
      <c r="O111" s="30">
        <v>0</v>
      </c>
      <c r="P111" s="30">
        <v>0</v>
      </c>
      <c r="Q111" s="30">
        <v>0</v>
      </c>
      <c r="R111" s="31">
        <f t="shared" si="1"/>
        <v>6625</v>
      </c>
    </row>
    <row r="112" spans="1:18" ht="50.1" customHeight="1" thickBot="1">
      <c r="A112" s="26">
        <v>700</v>
      </c>
      <c r="B112" s="38"/>
      <c r="C112" s="38"/>
      <c r="D112" s="27" t="s">
        <v>393</v>
      </c>
      <c r="E112" s="26" t="s">
        <v>126</v>
      </c>
      <c r="F112" s="28" t="s">
        <v>328</v>
      </c>
      <c r="G112" s="37" t="s">
        <v>160</v>
      </c>
      <c r="H112" s="30">
        <v>3000</v>
      </c>
      <c r="I112" s="30">
        <v>0</v>
      </c>
      <c r="J112" s="30">
        <v>0</v>
      </c>
      <c r="K112" s="30">
        <v>0</v>
      </c>
      <c r="L112" s="30">
        <v>0</v>
      </c>
      <c r="M112" s="30">
        <v>250</v>
      </c>
      <c r="N112" s="30">
        <v>0</v>
      </c>
      <c r="O112" s="30">
        <v>0</v>
      </c>
      <c r="P112" s="30">
        <v>0</v>
      </c>
      <c r="Q112" s="30">
        <v>0</v>
      </c>
      <c r="R112" s="31">
        <f t="shared" si="1"/>
        <v>3250</v>
      </c>
    </row>
    <row r="113" spans="1:18" ht="50.1" customHeight="1" thickBot="1">
      <c r="A113" s="26">
        <v>699</v>
      </c>
      <c r="B113" s="38"/>
      <c r="C113" s="38"/>
      <c r="D113" s="27" t="s">
        <v>840</v>
      </c>
      <c r="E113" s="26" t="s">
        <v>126</v>
      </c>
      <c r="F113" s="28" t="s">
        <v>328</v>
      </c>
      <c r="G113" s="37" t="s">
        <v>160</v>
      </c>
      <c r="H113" s="30">
        <v>3000</v>
      </c>
      <c r="I113" s="30">
        <v>0</v>
      </c>
      <c r="J113" s="30">
        <v>0</v>
      </c>
      <c r="K113" s="30">
        <v>0</v>
      </c>
      <c r="L113" s="30">
        <v>0</v>
      </c>
      <c r="M113" s="30">
        <v>250</v>
      </c>
      <c r="N113" s="30">
        <v>0</v>
      </c>
      <c r="O113" s="30">
        <v>0</v>
      </c>
      <c r="P113" s="30">
        <v>0</v>
      </c>
      <c r="Q113" s="30">
        <v>0</v>
      </c>
      <c r="R113" s="31">
        <f t="shared" si="1"/>
        <v>3250</v>
      </c>
    </row>
    <row r="114" spans="1:18" ht="50.1" customHeight="1" thickBot="1">
      <c r="A114" s="26">
        <v>204</v>
      </c>
      <c r="B114" s="38"/>
      <c r="C114" s="38"/>
      <c r="D114" s="27" t="s">
        <v>492</v>
      </c>
      <c r="E114" s="26" t="s">
        <v>126</v>
      </c>
      <c r="F114" s="28" t="s">
        <v>444</v>
      </c>
      <c r="G114" s="37" t="s">
        <v>445</v>
      </c>
      <c r="H114" s="39">
        <f>78.25*31</f>
        <v>2425.75</v>
      </c>
      <c r="I114" s="30">
        <v>0</v>
      </c>
      <c r="J114" s="30">
        <v>35</v>
      </c>
      <c r="K114" s="30">
        <v>0</v>
      </c>
      <c r="L114" s="39">
        <v>500</v>
      </c>
      <c r="M114" s="39">
        <v>250</v>
      </c>
      <c r="N114" s="30">
        <v>0</v>
      </c>
      <c r="O114" s="30">
        <v>0</v>
      </c>
      <c r="P114" s="30">
        <v>0</v>
      </c>
      <c r="Q114" s="30">
        <v>0</v>
      </c>
      <c r="R114" s="31">
        <f t="shared" si="1"/>
        <v>3210.75</v>
      </c>
    </row>
    <row r="115" spans="1:18" ht="50.1" customHeight="1" thickBot="1">
      <c r="A115" s="26">
        <v>698</v>
      </c>
      <c r="B115" s="38"/>
      <c r="C115" s="38"/>
      <c r="D115" s="27" t="s">
        <v>897</v>
      </c>
      <c r="E115" s="26" t="s">
        <v>126</v>
      </c>
      <c r="F115" s="28" t="s">
        <v>179</v>
      </c>
      <c r="G115" s="37" t="s">
        <v>160</v>
      </c>
      <c r="H115" s="30">
        <v>3500</v>
      </c>
      <c r="I115" s="30">
        <v>0</v>
      </c>
      <c r="J115" s="30">
        <v>0</v>
      </c>
      <c r="K115" s="30">
        <v>0</v>
      </c>
      <c r="L115" s="30">
        <v>0</v>
      </c>
      <c r="M115" s="30">
        <v>250</v>
      </c>
      <c r="N115" s="30">
        <v>0</v>
      </c>
      <c r="O115" s="30">
        <v>0</v>
      </c>
      <c r="P115" s="30">
        <v>0</v>
      </c>
      <c r="Q115" s="30">
        <v>0</v>
      </c>
      <c r="R115" s="31">
        <f t="shared" si="1"/>
        <v>3750</v>
      </c>
    </row>
    <row r="116" spans="1:18" ht="50.1" customHeight="1" thickBot="1">
      <c r="A116" s="26">
        <v>697</v>
      </c>
      <c r="B116" s="38"/>
      <c r="C116" s="38"/>
      <c r="D116" s="27" t="s">
        <v>721</v>
      </c>
      <c r="E116" s="26" t="s">
        <v>126</v>
      </c>
      <c r="F116" s="28" t="s">
        <v>179</v>
      </c>
      <c r="G116" s="37" t="s">
        <v>160</v>
      </c>
      <c r="H116" s="30">
        <v>3500</v>
      </c>
      <c r="I116" s="30">
        <v>0</v>
      </c>
      <c r="J116" s="30">
        <v>0</v>
      </c>
      <c r="K116" s="30">
        <v>0</v>
      </c>
      <c r="L116" s="30">
        <v>0</v>
      </c>
      <c r="M116" s="30">
        <v>250</v>
      </c>
      <c r="N116" s="30">
        <v>0</v>
      </c>
      <c r="O116" s="30">
        <v>0</v>
      </c>
      <c r="P116" s="30">
        <v>0</v>
      </c>
      <c r="Q116" s="30">
        <v>0</v>
      </c>
      <c r="R116" s="31">
        <f t="shared" si="1"/>
        <v>3750</v>
      </c>
    </row>
    <row r="117" spans="1:18" ht="50.1" customHeight="1" thickBot="1">
      <c r="A117" s="26">
        <v>696</v>
      </c>
      <c r="B117" s="38"/>
      <c r="C117" s="38"/>
      <c r="D117" s="27" t="s">
        <v>898</v>
      </c>
      <c r="E117" s="26" t="s">
        <v>126</v>
      </c>
      <c r="F117" s="28" t="s">
        <v>332</v>
      </c>
      <c r="G117" s="37" t="s">
        <v>160</v>
      </c>
      <c r="H117" s="30">
        <v>3000</v>
      </c>
      <c r="I117" s="30">
        <v>0</v>
      </c>
      <c r="J117" s="30">
        <v>0</v>
      </c>
      <c r="K117" s="30">
        <v>0</v>
      </c>
      <c r="L117" s="30">
        <v>0</v>
      </c>
      <c r="M117" s="30">
        <v>250</v>
      </c>
      <c r="N117" s="30">
        <v>0</v>
      </c>
      <c r="O117" s="30">
        <v>0</v>
      </c>
      <c r="P117" s="30">
        <v>0</v>
      </c>
      <c r="Q117" s="30">
        <v>0</v>
      </c>
      <c r="R117" s="31">
        <f t="shared" si="1"/>
        <v>3250</v>
      </c>
    </row>
    <row r="118" spans="1:18" ht="50.1" customHeight="1" thickBot="1">
      <c r="A118" s="26">
        <v>695</v>
      </c>
      <c r="B118" s="38"/>
      <c r="C118" s="38"/>
      <c r="D118" s="27" t="s">
        <v>593</v>
      </c>
      <c r="E118" s="26" t="s">
        <v>126</v>
      </c>
      <c r="F118" s="28" t="s">
        <v>222</v>
      </c>
      <c r="G118" s="37" t="s">
        <v>160</v>
      </c>
      <c r="H118" s="30">
        <v>4000</v>
      </c>
      <c r="I118" s="30">
        <v>0</v>
      </c>
      <c r="J118" s="30">
        <v>0</v>
      </c>
      <c r="K118" s="30">
        <v>0</v>
      </c>
      <c r="L118" s="30">
        <v>0</v>
      </c>
      <c r="M118" s="30">
        <v>250</v>
      </c>
      <c r="N118" s="30">
        <v>0</v>
      </c>
      <c r="O118" s="30">
        <v>0</v>
      </c>
      <c r="P118" s="30">
        <v>0</v>
      </c>
      <c r="Q118" s="30">
        <v>0</v>
      </c>
      <c r="R118" s="31">
        <f t="shared" si="1"/>
        <v>4250</v>
      </c>
    </row>
    <row r="119" spans="1:18" ht="50.1" customHeight="1" thickBot="1">
      <c r="A119" s="26">
        <v>93</v>
      </c>
      <c r="B119" s="38">
        <v>272920</v>
      </c>
      <c r="C119" s="38">
        <v>990019419</v>
      </c>
      <c r="D119" s="27" t="s">
        <v>105</v>
      </c>
      <c r="E119" s="26" t="s">
        <v>126</v>
      </c>
      <c r="F119" s="28" t="s">
        <v>20</v>
      </c>
      <c r="G119" s="29" t="s">
        <v>32</v>
      </c>
      <c r="H119" s="30">
        <v>10261</v>
      </c>
      <c r="I119" s="30">
        <v>0</v>
      </c>
      <c r="J119" s="30">
        <v>0</v>
      </c>
      <c r="K119" s="30">
        <v>0</v>
      </c>
      <c r="L119" s="30">
        <v>1500</v>
      </c>
      <c r="M119" s="30">
        <v>250</v>
      </c>
      <c r="N119" s="30">
        <v>0</v>
      </c>
      <c r="O119" s="30">
        <v>0</v>
      </c>
      <c r="P119" s="30">
        <v>0</v>
      </c>
      <c r="Q119" s="30">
        <v>0</v>
      </c>
      <c r="R119" s="31">
        <f t="shared" si="1"/>
        <v>12011</v>
      </c>
    </row>
    <row r="120" spans="1:18" ht="50.1" customHeight="1" thickBot="1">
      <c r="A120" s="26">
        <v>203</v>
      </c>
      <c r="B120" s="38"/>
      <c r="C120" s="38"/>
      <c r="D120" s="27" t="s">
        <v>498</v>
      </c>
      <c r="E120" s="26" t="s">
        <v>126</v>
      </c>
      <c r="F120" s="28" t="s">
        <v>444</v>
      </c>
      <c r="G120" s="37" t="s">
        <v>445</v>
      </c>
      <c r="H120" s="39">
        <f>78.25*31</f>
        <v>2425.75</v>
      </c>
      <c r="I120" s="30">
        <v>0</v>
      </c>
      <c r="J120" s="30">
        <v>0</v>
      </c>
      <c r="K120" s="30">
        <v>0</v>
      </c>
      <c r="L120" s="39">
        <v>500</v>
      </c>
      <c r="M120" s="39">
        <v>250</v>
      </c>
      <c r="N120" s="30">
        <v>0</v>
      </c>
      <c r="O120" s="30">
        <v>0</v>
      </c>
      <c r="P120" s="30">
        <v>0</v>
      </c>
      <c r="Q120" s="30">
        <v>0</v>
      </c>
      <c r="R120" s="31">
        <f t="shared" si="1"/>
        <v>3175.75</v>
      </c>
    </row>
    <row r="121" spans="1:18" ht="49.5" customHeight="1" thickBot="1">
      <c r="A121" s="26">
        <v>694</v>
      </c>
      <c r="B121" s="38"/>
      <c r="C121" s="38"/>
      <c r="D121" s="27" t="s">
        <v>738</v>
      </c>
      <c r="E121" s="26" t="s">
        <v>126</v>
      </c>
      <c r="F121" s="28" t="s">
        <v>332</v>
      </c>
      <c r="G121" s="37" t="s">
        <v>160</v>
      </c>
      <c r="H121" s="30">
        <v>3000</v>
      </c>
      <c r="I121" s="30">
        <v>0</v>
      </c>
      <c r="J121" s="30">
        <v>0</v>
      </c>
      <c r="K121" s="30">
        <v>0</v>
      </c>
      <c r="L121" s="30">
        <v>0</v>
      </c>
      <c r="M121" s="30">
        <v>250</v>
      </c>
      <c r="N121" s="30">
        <v>0</v>
      </c>
      <c r="O121" s="30">
        <v>0</v>
      </c>
      <c r="P121" s="30">
        <v>0</v>
      </c>
      <c r="Q121" s="30">
        <v>0</v>
      </c>
      <c r="R121" s="31">
        <f t="shared" si="1"/>
        <v>3250</v>
      </c>
    </row>
    <row r="122" spans="1:18" ht="49.5" customHeight="1" thickBot="1">
      <c r="A122" s="26">
        <v>693</v>
      </c>
      <c r="B122" s="38"/>
      <c r="C122" s="38"/>
      <c r="D122" s="27" t="s">
        <v>258</v>
      </c>
      <c r="E122" s="26" t="s">
        <v>126</v>
      </c>
      <c r="F122" s="28" t="s">
        <v>200</v>
      </c>
      <c r="G122" s="37" t="s">
        <v>160</v>
      </c>
      <c r="H122" s="30">
        <v>6000</v>
      </c>
      <c r="I122" s="30">
        <v>0</v>
      </c>
      <c r="J122" s="30">
        <v>0</v>
      </c>
      <c r="K122" s="30">
        <v>375</v>
      </c>
      <c r="L122" s="30">
        <v>0</v>
      </c>
      <c r="M122" s="30">
        <v>250</v>
      </c>
      <c r="N122" s="30">
        <v>0</v>
      </c>
      <c r="O122" s="30">
        <v>0</v>
      </c>
      <c r="P122" s="30">
        <v>0</v>
      </c>
      <c r="Q122" s="30">
        <v>0</v>
      </c>
      <c r="R122" s="31">
        <f t="shared" si="1"/>
        <v>6625</v>
      </c>
    </row>
    <row r="123" spans="1:18" ht="49.5" customHeight="1" thickBot="1">
      <c r="A123" s="26">
        <v>92</v>
      </c>
      <c r="B123" s="38">
        <v>272931</v>
      </c>
      <c r="C123" s="38">
        <v>990019418</v>
      </c>
      <c r="D123" s="27" t="s">
        <v>152</v>
      </c>
      <c r="E123" s="26" t="s">
        <v>126</v>
      </c>
      <c r="F123" s="28" t="s">
        <v>20</v>
      </c>
      <c r="G123" s="29" t="s">
        <v>32</v>
      </c>
      <c r="H123" s="30">
        <v>1960</v>
      </c>
      <c r="I123" s="30">
        <v>0</v>
      </c>
      <c r="J123" s="30">
        <v>0</v>
      </c>
      <c r="K123" s="30">
        <v>0</v>
      </c>
      <c r="L123" s="30">
        <v>1200</v>
      </c>
      <c r="M123" s="30">
        <v>250</v>
      </c>
      <c r="N123" s="30">
        <v>0</v>
      </c>
      <c r="O123" s="30">
        <v>0</v>
      </c>
      <c r="P123" s="30">
        <v>0</v>
      </c>
      <c r="Q123" s="30">
        <v>0</v>
      </c>
      <c r="R123" s="31">
        <f t="shared" si="1"/>
        <v>3410</v>
      </c>
    </row>
    <row r="124" spans="1:18" ht="50.1" customHeight="1" thickBot="1">
      <c r="A124" s="26">
        <v>202</v>
      </c>
      <c r="B124" s="38"/>
      <c r="C124" s="38"/>
      <c r="D124" s="28" t="s">
        <v>481</v>
      </c>
      <c r="E124" s="26" t="s">
        <v>126</v>
      </c>
      <c r="F124" s="28" t="s">
        <v>465</v>
      </c>
      <c r="G124" s="37" t="s">
        <v>445</v>
      </c>
      <c r="H124" s="39">
        <f>78.25*31</f>
        <v>2425.75</v>
      </c>
      <c r="I124" s="30">
        <v>0</v>
      </c>
      <c r="J124" s="30">
        <v>35</v>
      </c>
      <c r="K124" s="30">
        <v>0</v>
      </c>
      <c r="L124" s="39">
        <v>500</v>
      </c>
      <c r="M124" s="39">
        <v>250</v>
      </c>
      <c r="N124" s="30">
        <v>0</v>
      </c>
      <c r="O124" s="30">
        <v>0</v>
      </c>
      <c r="P124" s="30">
        <v>0</v>
      </c>
      <c r="Q124" s="30">
        <v>0</v>
      </c>
      <c r="R124" s="31">
        <f t="shared" si="1"/>
        <v>3210.75</v>
      </c>
    </row>
    <row r="125" spans="1:18" ht="50.1" customHeight="1" thickBot="1">
      <c r="A125" s="26">
        <v>692</v>
      </c>
      <c r="B125" s="38"/>
      <c r="C125" s="38"/>
      <c r="D125" s="28" t="s">
        <v>736</v>
      </c>
      <c r="E125" s="26" t="s">
        <v>126</v>
      </c>
      <c r="F125" s="28" t="s">
        <v>179</v>
      </c>
      <c r="G125" s="37" t="s">
        <v>160</v>
      </c>
      <c r="H125" s="30">
        <v>3500</v>
      </c>
      <c r="I125" s="30">
        <v>0</v>
      </c>
      <c r="J125" s="30">
        <v>0</v>
      </c>
      <c r="K125" s="30">
        <v>0</v>
      </c>
      <c r="L125" s="30">
        <v>0</v>
      </c>
      <c r="M125" s="30">
        <v>250</v>
      </c>
      <c r="N125" s="30">
        <v>0</v>
      </c>
      <c r="O125" s="30">
        <v>0</v>
      </c>
      <c r="P125" s="30">
        <v>0</v>
      </c>
      <c r="Q125" s="30">
        <v>0</v>
      </c>
      <c r="R125" s="31">
        <f t="shared" si="1"/>
        <v>3750</v>
      </c>
    </row>
    <row r="126" spans="1:18" ht="50.1" customHeight="1" thickBot="1">
      <c r="A126" s="26">
        <v>138</v>
      </c>
      <c r="B126" s="38">
        <v>340832</v>
      </c>
      <c r="C126" s="38">
        <v>9901408251</v>
      </c>
      <c r="D126" s="28" t="s">
        <v>875</v>
      </c>
      <c r="E126" s="26" t="s">
        <v>126</v>
      </c>
      <c r="F126" s="28" t="s">
        <v>24</v>
      </c>
      <c r="G126" s="29" t="s">
        <v>33</v>
      </c>
      <c r="H126" s="30">
        <v>15000</v>
      </c>
      <c r="I126" s="30">
        <v>0</v>
      </c>
      <c r="J126" s="30">
        <v>0</v>
      </c>
      <c r="K126" s="30">
        <v>375</v>
      </c>
      <c r="L126" s="30">
        <v>0</v>
      </c>
      <c r="M126" s="30">
        <v>250</v>
      </c>
      <c r="N126" s="30">
        <v>0</v>
      </c>
      <c r="O126" s="30">
        <v>0</v>
      </c>
      <c r="P126" s="30">
        <v>0</v>
      </c>
      <c r="Q126" s="30">
        <v>0</v>
      </c>
      <c r="R126" s="31">
        <f t="shared" si="1"/>
        <v>15625</v>
      </c>
    </row>
    <row r="127" spans="1:18" ht="50.1" customHeight="1" thickBot="1">
      <c r="A127" s="26">
        <v>91</v>
      </c>
      <c r="B127" s="38">
        <v>55478</v>
      </c>
      <c r="C127" s="38">
        <v>990019508</v>
      </c>
      <c r="D127" s="28" t="s">
        <v>53</v>
      </c>
      <c r="E127" s="26" t="s">
        <v>126</v>
      </c>
      <c r="F127" s="28" t="s">
        <v>4</v>
      </c>
      <c r="G127" s="29" t="s">
        <v>32</v>
      </c>
      <c r="H127" s="30">
        <v>1135</v>
      </c>
      <c r="I127" s="30">
        <v>0</v>
      </c>
      <c r="J127" s="30">
        <v>50</v>
      </c>
      <c r="K127" s="30">
        <v>0</v>
      </c>
      <c r="L127" s="30">
        <v>1000</v>
      </c>
      <c r="M127" s="30">
        <v>250</v>
      </c>
      <c r="N127" s="30">
        <v>700</v>
      </c>
      <c r="O127" s="30">
        <v>0</v>
      </c>
      <c r="P127" s="30">
        <v>0</v>
      </c>
      <c r="Q127" s="30">
        <v>0</v>
      </c>
      <c r="R127" s="31">
        <f t="shared" si="1"/>
        <v>3135</v>
      </c>
    </row>
    <row r="128" spans="1:18" ht="50.1" customHeight="1" thickBot="1">
      <c r="A128" s="26">
        <v>201</v>
      </c>
      <c r="B128" s="38"/>
      <c r="C128" s="38"/>
      <c r="D128" s="28" t="s">
        <v>586</v>
      </c>
      <c r="E128" s="26" t="s">
        <v>126</v>
      </c>
      <c r="F128" s="28" t="s">
        <v>465</v>
      </c>
      <c r="G128" s="37" t="s">
        <v>445</v>
      </c>
      <c r="H128" s="39">
        <f>78.25*31</f>
        <v>2425.75</v>
      </c>
      <c r="I128" s="30">
        <v>0</v>
      </c>
      <c r="J128" s="30">
        <v>0</v>
      </c>
      <c r="K128" s="30">
        <v>0</v>
      </c>
      <c r="L128" s="39">
        <v>500</v>
      </c>
      <c r="M128" s="39">
        <v>250</v>
      </c>
      <c r="N128" s="30">
        <v>0</v>
      </c>
      <c r="O128" s="30">
        <v>0</v>
      </c>
      <c r="P128" s="30">
        <v>0</v>
      </c>
      <c r="Q128" s="30">
        <v>0</v>
      </c>
      <c r="R128" s="31">
        <f t="shared" si="1"/>
        <v>3175.75</v>
      </c>
    </row>
    <row r="129" spans="1:18" ht="50.1" customHeight="1" thickBot="1">
      <c r="A129" s="26">
        <v>691</v>
      </c>
      <c r="B129" s="38"/>
      <c r="C129" s="38"/>
      <c r="D129" s="28" t="s">
        <v>603</v>
      </c>
      <c r="E129" s="26" t="s">
        <v>126</v>
      </c>
      <c r="F129" s="28" t="s">
        <v>327</v>
      </c>
      <c r="G129" s="37" t="s">
        <v>160</v>
      </c>
      <c r="H129" s="30">
        <v>5000</v>
      </c>
      <c r="I129" s="30">
        <v>0</v>
      </c>
      <c r="J129" s="30">
        <v>0</v>
      </c>
      <c r="K129" s="30">
        <v>0</v>
      </c>
      <c r="L129" s="30">
        <v>0</v>
      </c>
      <c r="M129" s="30">
        <v>250</v>
      </c>
      <c r="N129" s="30">
        <v>0</v>
      </c>
      <c r="O129" s="30">
        <v>0</v>
      </c>
      <c r="P129" s="30">
        <v>0</v>
      </c>
      <c r="Q129" s="30">
        <v>0</v>
      </c>
      <c r="R129" s="31">
        <f t="shared" si="1"/>
        <v>5250</v>
      </c>
    </row>
    <row r="130" spans="1:18" ht="50.1" customHeight="1" thickBot="1">
      <c r="A130" s="26">
        <v>90</v>
      </c>
      <c r="B130" s="38">
        <v>1020547</v>
      </c>
      <c r="C130" s="38">
        <v>990088087</v>
      </c>
      <c r="D130" s="28" t="s">
        <v>86</v>
      </c>
      <c r="E130" s="26" t="s">
        <v>126</v>
      </c>
      <c r="F130" s="28" t="s">
        <v>2</v>
      </c>
      <c r="G130" s="29" t="s">
        <v>32</v>
      </c>
      <c r="H130" s="30">
        <v>2120</v>
      </c>
      <c r="I130" s="30">
        <v>400</v>
      </c>
      <c r="J130" s="30">
        <v>75</v>
      </c>
      <c r="K130" s="30">
        <v>0</v>
      </c>
      <c r="L130" s="30">
        <v>1200</v>
      </c>
      <c r="M130" s="30">
        <v>250</v>
      </c>
      <c r="N130" s="30">
        <v>0</v>
      </c>
      <c r="O130" s="30">
        <v>0</v>
      </c>
      <c r="P130" s="30">
        <v>496.5</v>
      </c>
      <c r="Q130" s="30">
        <v>0</v>
      </c>
      <c r="R130" s="31">
        <f t="shared" si="1"/>
        <v>4541.5</v>
      </c>
    </row>
    <row r="131" spans="1:18" ht="50.1" customHeight="1" thickBot="1">
      <c r="A131" s="26">
        <v>89</v>
      </c>
      <c r="B131" s="38">
        <v>1020409</v>
      </c>
      <c r="C131" s="38">
        <v>990049436</v>
      </c>
      <c r="D131" s="28" t="s">
        <v>37</v>
      </c>
      <c r="E131" s="26" t="s">
        <v>126</v>
      </c>
      <c r="F131" s="28" t="s">
        <v>12</v>
      </c>
      <c r="G131" s="29" t="s">
        <v>32</v>
      </c>
      <c r="H131" s="30">
        <v>10949</v>
      </c>
      <c r="I131" s="30">
        <v>0</v>
      </c>
      <c r="J131" s="30">
        <v>0</v>
      </c>
      <c r="K131" s="30">
        <v>375</v>
      </c>
      <c r="L131" s="30">
        <v>2613</v>
      </c>
      <c r="M131" s="30">
        <v>250</v>
      </c>
      <c r="N131" s="30">
        <v>0</v>
      </c>
      <c r="O131" s="30">
        <v>0</v>
      </c>
      <c r="P131" s="30">
        <v>0</v>
      </c>
      <c r="Q131" s="30">
        <v>0</v>
      </c>
      <c r="R131" s="31">
        <f t="shared" si="1"/>
        <v>14187</v>
      </c>
    </row>
    <row r="132" spans="1:18" ht="50.1" customHeight="1" thickBot="1">
      <c r="A132" s="26">
        <v>690</v>
      </c>
      <c r="B132" s="38"/>
      <c r="C132" s="38"/>
      <c r="D132" s="28" t="s">
        <v>734</v>
      </c>
      <c r="E132" s="26" t="s">
        <v>126</v>
      </c>
      <c r="F132" s="28" t="s">
        <v>330</v>
      </c>
      <c r="G132" s="37" t="s">
        <v>160</v>
      </c>
      <c r="H132" s="30">
        <v>3000</v>
      </c>
      <c r="I132" s="30">
        <v>0</v>
      </c>
      <c r="J132" s="30">
        <v>0</v>
      </c>
      <c r="K132" s="30">
        <v>0</v>
      </c>
      <c r="L132" s="30">
        <v>0</v>
      </c>
      <c r="M132" s="30">
        <v>250</v>
      </c>
      <c r="N132" s="30">
        <v>0</v>
      </c>
      <c r="O132" s="30">
        <v>0</v>
      </c>
      <c r="P132" s="30">
        <v>0</v>
      </c>
      <c r="Q132" s="30">
        <v>0</v>
      </c>
      <c r="R132" s="31">
        <f t="shared" si="1"/>
        <v>3250</v>
      </c>
    </row>
    <row r="133" spans="1:18" ht="50.1" customHeight="1" thickBot="1">
      <c r="A133" s="26">
        <v>88</v>
      </c>
      <c r="B133" s="38">
        <v>449443</v>
      </c>
      <c r="C133" s="38">
        <v>990086341</v>
      </c>
      <c r="D133" s="28" t="s">
        <v>147</v>
      </c>
      <c r="E133" s="26" t="s">
        <v>126</v>
      </c>
      <c r="F133" s="28" t="s">
        <v>9</v>
      </c>
      <c r="G133" s="29" t="s">
        <v>32</v>
      </c>
      <c r="H133" s="30">
        <v>3525</v>
      </c>
      <c r="I133" s="30">
        <v>3000</v>
      </c>
      <c r="J133" s="30">
        <v>0</v>
      </c>
      <c r="K133" s="30">
        <v>375</v>
      </c>
      <c r="L133" s="30">
        <v>1300</v>
      </c>
      <c r="M133" s="30">
        <v>250</v>
      </c>
      <c r="N133" s="30">
        <v>0</v>
      </c>
      <c r="O133" s="30">
        <v>0</v>
      </c>
      <c r="P133" s="30">
        <v>0</v>
      </c>
      <c r="Q133" s="30">
        <v>0</v>
      </c>
      <c r="R133" s="31">
        <f t="shared" si="1"/>
        <v>8450</v>
      </c>
    </row>
    <row r="134" spans="1:18" ht="50.1" customHeight="1" thickBot="1">
      <c r="A134" s="26">
        <v>689</v>
      </c>
      <c r="B134" s="38"/>
      <c r="C134" s="38"/>
      <c r="D134" s="28" t="s">
        <v>777</v>
      </c>
      <c r="E134" s="26" t="s">
        <v>126</v>
      </c>
      <c r="F134" s="28" t="s">
        <v>430</v>
      </c>
      <c r="G134" s="37" t="s">
        <v>160</v>
      </c>
      <c r="H134" s="30">
        <v>3000</v>
      </c>
      <c r="I134" s="30">
        <v>0</v>
      </c>
      <c r="J134" s="30">
        <v>0</v>
      </c>
      <c r="K134" s="30">
        <v>0</v>
      </c>
      <c r="L134" s="30">
        <v>0</v>
      </c>
      <c r="M134" s="30">
        <v>250</v>
      </c>
      <c r="N134" s="30">
        <v>0</v>
      </c>
      <c r="O134" s="30">
        <v>0</v>
      </c>
      <c r="P134" s="30">
        <v>0</v>
      </c>
      <c r="Q134" s="30">
        <v>0</v>
      </c>
      <c r="R134" s="31">
        <f t="shared" si="1"/>
        <v>3250</v>
      </c>
    </row>
    <row r="135" spans="1:18" ht="50.1" customHeight="1" thickBot="1">
      <c r="A135" s="26">
        <v>688</v>
      </c>
      <c r="B135" s="38"/>
      <c r="C135" s="38"/>
      <c r="D135" s="28" t="s">
        <v>262</v>
      </c>
      <c r="E135" s="26" t="s">
        <v>126</v>
      </c>
      <c r="F135" s="28" t="s">
        <v>200</v>
      </c>
      <c r="G135" s="37" t="s">
        <v>160</v>
      </c>
      <c r="H135" s="30">
        <v>6000</v>
      </c>
      <c r="I135" s="30">
        <v>0</v>
      </c>
      <c r="J135" s="30">
        <v>0</v>
      </c>
      <c r="K135" s="30">
        <v>375</v>
      </c>
      <c r="L135" s="30">
        <v>0</v>
      </c>
      <c r="M135" s="30">
        <v>250</v>
      </c>
      <c r="N135" s="30">
        <v>0</v>
      </c>
      <c r="O135" s="30">
        <v>0</v>
      </c>
      <c r="P135" s="30">
        <v>0</v>
      </c>
      <c r="Q135" s="30">
        <v>0</v>
      </c>
      <c r="R135" s="31">
        <f t="shared" ref="R135:R198" si="2">SUM(H135:Q135)</f>
        <v>6625</v>
      </c>
    </row>
    <row r="136" spans="1:18" ht="50.1" customHeight="1" thickBot="1">
      <c r="A136" s="26">
        <v>687</v>
      </c>
      <c r="B136" s="38"/>
      <c r="C136" s="38"/>
      <c r="D136" s="28" t="s">
        <v>281</v>
      </c>
      <c r="E136" s="26" t="s">
        <v>126</v>
      </c>
      <c r="F136" s="28" t="s">
        <v>282</v>
      </c>
      <c r="G136" s="37" t="s">
        <v>160</v>
      </c>
      <c r="H136" s="30">
        <v>10000</v>
      </c>
      <c r="I136" s="30">
        <v>0</v>
      </c>
      <c r="J136" s="30">
        <v>0</v>
      </c>
      <c r="K136" s="30">
        <v>375</v>
      </c>
      <c r="L136" s="30">
        <v>0</v>
      </c>
      <c r="M136" s="30">
        <v>250</v>
      </c>
      <c r="N136" s="30">
        <v>0</v>
      </c>
      <c r="O136" s="30">
        <v>0</v>
      </c>
      <c r="P136" s="30">
        <v>0</v>
      </c>
      <c r="Q136" s="30">
        <v>0</v>
      </c>
      <c r="R136" s="31">
        <f t="shared" si="2"/>
        <v>10625</v>
      </c>
    </row>
    <row r="137" spans="1:18" ht="50.1" customHeight="1" thickBot="1">
      <c r="A137" s="26">
        <v>686</v>
      </c>
      <c r="B137" s="38"/>
      <c r="C137" s="38"/>
      <c r="D137" s="28" t="s">
        <v>314</v>
      </c>
      <c r="E137" s="26" t="s">
        <v>126</v>
      </c>
      <c r="F137" s="28" t="s">
        <v>301</v>
      </c>
      <c r="G137" s="37" t="s">
        <v>160</v>
      </c>
      <c r="H137" s="30">
        <v>5000</v>
      </c>
      <c r="I137" s="30">
        <v>0</v>
      </c>
      <c r="J137" s="30">
        <v>0</v>
      </c>
      <c r="K137" s="30">
        <v>0</v>
      </c>
      <c r="L137" s="30">
        <v>0</v>
      </c>
      <c r="M137" s="30">
        <v>250</v>
      </c>
      <c r="N137" s="30">
        <v>0</v>
      </c>
      <c r="O137" s="30">
        <v>0</v>
      </c>
      <c r="P137" s="30">
        <v>0</v>
      </c>
      <c r="Q137" s="30">
        <v>0</v>
      </c>
      <c r="R137" s="31">
        <f t="shared" si="2"/>
        <v>5250</v>
      </c>
    </row>
    <row r="138" spans="1:18" ht="50.1" customHeight="1" thickBot="1">
      <c r="A138" s="26">
        <v>685</v>
      </c>
      <c r="B138" s="38"/>
      <c r="C138" s="38"/>
      <c r="D138" s="28" t="s">
        <v>320</v>
      </c>
      <c r="E138" s="26" t="s">
        <v>126</v>
      </c>
      <c r="F138" s="28" t="s">
        <v>184</v>
      </c>
      <c r="G138" s="37" t="s">
        <v>160</v>
      </c>
      <c r="H138" s="30">
        <v>5000</v>
      </c>
      <c r="I138" s="30">
        <v>0</v>
      </c>
      <c r="J138" s="30">
        <v>0</v>
      </c>
      <c r="K138" s="30">
        <v>0</v>
      </c>
      <c r="L138" s="30">
        <v>0</v>
      </c>
      <c r="M138" s="30">
        <v>250</v>
      </c>
      <c r="N138" s="30">
        <v>0</v>
      </c>
      <c r="O138" s="30">
        <v>0</v>
      </c>
      <c r="P138" s="30">
        <v>0</v>
      </c>
      <c r="Q138" s="30">
        <v>0</v>
      </c>
      <c r="R138" s="31">
        <f t="shared" si="2"/>
        <v>5250</v>
      </c>
    </row>
    <row r="139" spans="1:18" ht="50.1" customHeight="1" thickBot="1">
      <c r="A139" s="26">
        <v>684</v>
      </c>
      <c r="B139" s="38"/>
      <c r="C139" s="38"/>
      <c r="D139" s="28" t="s">
        <v>407</v>
      </c>
      <c r="E139" s="26" t="s">
        <v>126</v>
      </c>
      <c r="F139" s="28" t="s">
        <v>179</v>
      </c>
      <c r="G139" s="37" t="s">
        <v>160</v>
      </c>
      <c r="H139" s="30">
        <v>3500</v>
      </c>
      <c r="I139" s="30">
        <v>0</v>
      </c>
      <c r="J139" s="30">
        <v>0</v>
      </c>
      <c r="K139" s="30">
        <v>0</v>
      </c>
      <c r="L139" s="30">
        <v>0</v>
      </c>
      <c r="M139" s="30">
        <v>250</v>
      </c>
      <c r="N139" s="30">
        <v>0</v>
      </c>
      <c r="O139" s="30">
        <v>0</v>
      </c>
      <c r="P139" s="30">
        <v>0</v>
      </c>
      <c r="Q139" s="30">
        <v>0</v>
      </c>
      <c r="R139" s="31">
        <f t="shared" si="2"/>
        <v>3750</v>
      </c>
    </row>
    <row r="140" spans="1:18" ht="50.1" customHeight="1" thickBot="1">
      <c r="A140" s="26">
        <v>683</v>
      </c>
      <c r="B140" s="38"/>
      <c r="C140" s="38"/>
      <c r="D140" s="28" t="s">
        <v>283</v>
      </c>
      <c r="E140" s="26" t="s">
        <v>126</v>
      </c>
      <c r="F140" s="28" t="s">
        <v>282</v>
      </c>
      <c r="G140" s="37" t="s">
        <v>160</v>
      </c>
      <c r="H140" s="30">
        <v>10000</v>
      </c>
      <c r="I140" s="30">
        <v>0</v>
      </c>
      <c r="J140" s="30">
        <v>0</v>
      </c>
      <c r="K140" s="30">
        <v>375</v>
      </c>
      <c r="L140" s="30">
        <v>0</v>
      </c>
      <c r="M140" s="30">
        <v>250</v>
      </c>
      <c r="N140" s="30">
        <v>0</v>
      </c>
      <c r="O140" s="30">
        <v>0</v>
      </c>
      <c r="P140" s="30">
        <v>0</v>
      </c>
      <c r="Q140" s="30">
        <v>0</v>
      </c>
      <c r="R140" s="31">
        <f t="shared" si="2"/>
        <v>10625</v>
      </c>
    </row>
    <row r="141" spans="1:18" ht="50.1" customHeight="1" thickBot="1">
      <c r="A141" s="26">
        <v>682</v>
      </c>
      <c r="B141" s="38"/>
      <c r="C141" s="38"/>
      <c r="D141" s="28" t="s">
        <v>594</v>
      </c>
      <c r="E141" s="26" t="s">
        <v>126</v>
      </c>
      <c r="F141" s="28" t="s">
        <v>200</v>
      </c>
      <c r="G141" s="37" t="s">
        <v>160</v>
      </c>
      <c r="H141" s="30">
        <v>6000</v>
      </c>
      <c r="I141" s="30">
        <v>0</v>
      </c>
      <c r="J141" s="30">
        <v>0</v>
      </c>
      <c r="K141" s="30">
        <v>375</v>
      </c>
      <c r="L141" s="30">
        <v>0</v>
      </c>
      <c r="M141" s="30">
        <v>250</v>
      </c>
      <c r="N141" s="30">
        <v>0</v>
      </c>
      <c r="O141" s="30">
        <v>0</v>
      </c>
      <c r="P141" s="30">
        <v>0</v>
      </c>
      <c r="Q141" s="30">
        <v>0</v>
      </c>
      <c r="R141" s="31">
        <f t="shared" si="2"/>
        <v>6625</v>
      </c>
    </row>
    <row r="142" spans="1:18" ht="50.1" customHeight="1" thickBot="1">
      <c r="A142" s="26">
        <v>681</v>
      </c>
      <c r="B142" s="38"/>
      <c r="C142" s="38"/>
      <c r="D142" s="28" t="s">
        <v>742</v>
      </c>
      <c r="E142" s="26" t="s">
        <v>126</v>
      </c>
      <c r="F142" s="28" t="s">
        <v>328</v>
      </c>
      <c r="G142" s="37" t="s">
        <v>160</v>
      </c>
      <c r="H142" s="30">
        <v>3000</v>
      </c>
      <c r="I142" s="30">
        <v>0</v>
      </c>
      <c r="J142" s="30">
        <v>0</v>
      </c>
      <c r="K142" s="30">
        <v>0</v>
      </c>
      <c r="L142" s="30">
        <v>0</v>
      </c>
      <c r="M142" s="30">
        <v>250</v>
      </c>
      <c r="N142" s="30">
        <v>0</v>
      </c>
      <c r="O142" s="30">
        <v>0</v>
      </c>
      <c r="P142" s="30">
        <v>0</v>
      </c>
      <c r="Q142" s="30">
        <v>0</v>
      </c>
      <c r="R142" s="31">
        <f t="shared" si="2"/>
        <v>3250</v>
      </c>
    </row>
    <row r="143" spans="1:18" ht="50.1" customHeight="1" thickBot="1">
      <c r="A143" s="26">
        <v>680</v>
      </c>
      <c r="B143" s="38"/>
      <c r="C143" s="38"/>
      <c r="D143" s="28" t="s">
        <v>403</v>
      </c>
      <c r="E143" s="26" t="s">
        <v>126</v>
      </c>
      <c r="F143" s="28" t="s">
        <v>328</v>
      </c>
      <c r="G143" s="37" t="s">
        <v>160</v>
      </c>
      <c r="H143" s="30">
        <v>3000</v>
      </c>
      <c r="I143" s="30">
        <v>0</v>
      </c>
      <c r="J143" s="30">
        <v>0</v>
      </c>
      <c r="K143" s="30">
        <v>0</v>
      </c>
      <c r="L143" s="30">
        <v>0</v>
      </c>
      <c r="M143" s="30">
        <v>250</v>
      </c>
      <c r="N143" s="30">
        <v>0</v>
      </c>
      <c r="O143" s="30">
        <v>0</v>
      </c>
      <c r="P143" s="30">
        <v>0</v>
      </c>
      <c r="Q143" s="30">
        <v>0</v>
      </c>
      <c r="R143" s="31">
        <f t="shared" si="2"/>
        <v>3250</v>
      </c>
    </row>
    <row r="144" spans="1:18" ht="50.1" customHeight="1" thickBot="1">
      <c r="A144" s="26">
        <v>679</v>
      </c>
      <c r="B144" s="38"/>
      <c r="C144" s="38"/>
      <c r="D144" s="28" t="s">
        <v>349</v>
      </c>
      <c r="E144" s="26" t="s">
        <v>126</v>
      </c>
      <c r="F144" s="28" t="s">
        <v>329</v>
      </c>
      <c r="G144" s="37" t="s">
        <v>160</v>
      </c>
      <c r="H144" s="30">
        <v>2500</v>
      </c>
      <c r="I144" s="30">
        <v>0</v>
      </c>
      <c r="J144" s="30">
        <v>0</v>
      </c>
      <c r="K144" s="30">
        <v>0</v>
      </c>
      <c r="L144" s="30">
        <v>0</v>
      </c>
      <c r="M144" s="30">
        <v>250</v>
      </c>
      <c r="N144" s="30">
        <v>400</v>
      </c>
      <c r="O144" s="30">
        <v>0</v>
      </c>
      <c r="P144" s="30">
        <v>0</v>
      </c>
      <c r="Q144" s="30">
        <v>0</v>
      </c>
      <c r="R144" s="31">
        <f t="shared" si="2"/>
        <v>3150</v>
      </c>
    </row>
    <row r="145" spans="1:18" ht="49.5" customHeight="1" thickBot="1">
      <c r="A145" s="26">
        <v>200</v>
      </c>
      <c r="B145" s="38"/>
      <c r="C145" s="38"/>
      <c r="D145" s="28" t="s">
        <v>474</v>
      </c>
      <c r="E145" s="26" t="s">
        <v>126</v>
      </c>
      <c r="F145" s="28" t="s">
        <v>465</v>
      </c>
      <c r="G145" s="37" t="s">
        <v>445</v>
      </c>
      <c r="H145" s="39">
        <f>78.25*31</f>
        <v>2425.75</v>
      </c>
      <c r="I145" s="30">
        <v>0</v>
      </c>
      <c r="J145" s="30">
        <v>35</v>
      </c>
      <c r="K145" s="30">
        <v>0</v>
      </c>
      <c r="L145" s="39">
        <v>500</v>
      </c>
      <c r="M145" s="39">
        <v>250</v>
      </c>
      <c r="N145" s="30">
        <v>0</v>
      </c>
      <c r="O145" s="30">
        <v>0</v>
      </c>
      <c r="P145" s="30">
        <v>0</v>
      </c>
      <c r="Q145" s="30">
        <v>0</v>
      </c>
      <c r="R145" s="31">
        <f t="shared" si="2"/>
        <v>3210.75</v>
      </c>
    </row>
    <row r="146" spans="1:18" ht="50.1" customHeight="1" thickBot="1">
      <c r="A146" s="26">
        <v>87</v>
      </c>
      <c r="B146" s="38">
        <v>55475</v>
      </c>
      <c r="C146" s="38">
        <v>9901116592</v>
      </c>
      <c r="D146" s="28" t="s">
        <v>46</v>
      </c>
      <c r="E146" s="26" t="s">
        <v>126</v>
      </c>
      <c r="F146" s="28" t="s">
        <v>20</v>
      </c>
      <c r="G146" s="29" t="s">
        <v>32</v>
      </c>
      <c r="H146" s="30">
        <v>7435</v>
      </c>
      <c r="I146" s="30">
        <v>0</v>
      </c>
      <c r="J146" s="30">
        <v>0</v>
      </c>
      <c r="K146" s="30">
        <v>0</v>
      </c>
      <c r="L146" s="30">
        <v>2500</v>
      </c>
      <c r="M146" s="30">
        <v>250</v>
      </c>
      <c r="N146" s="30">
        <v>0</v>
      </c>
      <c r="O146" s="30">
        <v>0</v>
      </c>
      <c r="P146" s="30">
        <v>0</v>
      </c>
      <c r="Q146" s="30">
        <v>0</v>
      </c>
      <c r="R146" s="31">
        <f t="shared" si="2"/>
        <v>10185</v>
      </c>
    </row>
    <row r="147" spans="1:18" ht="50.1" customHeight="1" thickBot="1">
      <c r="A147" s="26">
        <v>678</v>
      </c>
      <c r="B147" s="38"/>
      <c r="C147" s="38"/>
      <c r="D147" s="28" t="s">
        <v>701</v>
      </c>
      <c r="E147" s="26" t="s">
        <v>126</v>
      </c>
      <c r="F147" s="28" t="s">
        <v>179</v>
      </c>
      <c r="G147" s="37" t="s">
        <v>160</v>
      </c>
      <c r="H147" s="30">
        <v>3500</v>
      </c>
      <c r="I147" s="30">
        <v>0</v>
      </c>
      <c r="J147" s="30">
        <v>0</v>
      </c>
      <c r="K147" s="30">
        <v>0</v>
      </c>
      <c r="L147" s="30">
        <v>0</v>
      </c>
      <c r="M147" s="30">
        <v>250</v>
      </c>
      <c r="N147" s="30">
        <v>0</v>
      </c>
      <c r="O147" s="30">
        <v>0</v>
      </c>
      <c r="P147" s="30">
        <v>0</v>
      </c>
      <c r="Q147" s="30">
        <v>0</v>
      </c>
      <c r="R147" s="31">
        <f t="shared" si="2"/>
        <v>3750</v>
      </c>
    </row>
    <row r="148" spans="1:18" ht="50.1" customHeight="1" thickBot="1">
      <c r="A148" s="26">
        <v>86</v>
      </c>
      <c r="B148" s="38">
        <v>1020457</v>
      </c>
      <c r="C148" s="38">
        <v>990019618</v>
      </c>
      <c r="D148" s="28" t="s">
        <v>795</v>
      </c>
      <c r="E148" s="26" t="s">
        <v>126</v>
      </c>
      <c r="F148" s="28" t="s">
        <v>20</v>
      </c>
      <c r="G148" s="29" t="s">
        <v>32</v>
      </c>
      <c r="H148" s="30">
        <v>10261</v>
      </c>
      <c r="I148" s="30">
        <v>0</v>
      </c>
      <c r="J148" s="30">
        <v>0</v>
      </c>
      <c r="K148" s="30">
        <v>0</v>
      </c>
      <c r="L148" s="30">
        <v>1500</v>
      </c>
      <c r="M148" s="30">
        <v>250</v>
      </c>
      <c r="N148" s="30">
        <v>0</v>
      </c>
      <c r="O148" s="30">
        <v>0</v>
      </c>
      <c r="P148" s="30">
        <v>0</v>
      </c>
      <c r="Q148" s="30">
        <v>0</v>
      </c>
      <c r="R148" s="31">
        <f t="shared" si="2"/>
        <v>12011</v>
      </c>
    </row>
    <row r="149" spans="1:18" ht="50.1" customHeight="1" thickBot="1">
      <c r="A149" s="26">
        <v>677</v>
      </c>
      <c r="B149" s="38"/>
      <c r="C149" s="38"/>
      <c r="D149" s="28" t="s">
        <v>620</v>
      </c>
      <c r="E149" s="26" t="s">
        <v>126</v>
      </c>
      <c r="F149" s="28" t="s">
        <v>329</v>
      </c>
      <c r="G149" s="37" t="s">
        <v>160</v>
      </c>
      <c r="H149" s="30">
        <v>2500</v>
      </c>
      <c r="I149" s="30">
        <v>0</v>
      </c>
      <c r="J149" s="30">
        <v>0</v>
      </c>
      <c r="K149" s="30">
        <v>0</v>
      </c>
      <c r="L149" s="30">
        <v>0</v>
      </c>
      <c r="M149" s="30">
        <v>250</v>
      </c>
      <c r="N149" s="30">
        <v>400</v>
      </c>
      <c r="O149" s="30">
        <v>0</v>
      </c>
      <c r="P149" s="30">
        <v>0</v>
      </c>
      <c r="Q149" s="30">
        <v>0</v>
      </c>
      <c r="R149" s="31">
        <f t="shared" si="2"/>
        <v>3150</v>
      </c>
    </row>
    <row r="150" spans="1:18" ht="50.1" customHeight="1" thickBot="1">
      <c r="A150" s="26">
        <v>676</v>
      </c>
      <c r="B150" s="38"/>
      <c r="C150" s="38"/>
      <c r="D150" s="28" t="s">
        <v>591</v>
      </c>
      <c r="E150" s="26" t="s">
        <v>126</v>
      </c>
      <c r="F150" s="28" t="s">
        <v>640</v>
      </c>
      <c r="G150" s="37" t="s">
        <v>160</v>
      </c>
      <c r="H150" s="30">
        <v>8000</v>
      </c>
      <c r="I150" s="30">
        <v>0</v>
      </c>
      <c r="J150" s="30">
        <v>0</v>
      </c>
      <c r="K150" s="30">
        <v>0</v>
      </c>
      <c r="L150" s="30">
        <v>0</v>
      </c>
      <c r="M150" s="30">
        <v>250</v>
      </c>
      <c r="N150" s="30">
        <v>0</v>
      </c>
      <c r="O150" s="30">
        <v>0</v>
      </c>
      <c r="P150" s="30">
        <v>0</v>
      </c>
      <c r="Q150" s="30">
        <v>0</v>
      </c>
      <c r="R150" s="31">
        <f t="shared" si="2"/>
        <v>8250</v>
      </c>
    </row>
    <row r="151" spans="1:18" ht="50.1" customHeight="1" thickBot="1">
      <c r="A151" s="26">
        <v>199</v>
      </c>
      <c r="B151" s="38"/>
      <c r="C151" s="38"/>
      <c r="D151" s="28" t="s">
        <v>454</v>
      </c>
      <c r="E151" s="26" t="s">
        <v>126</v>
      </c>
      <c r="F151" s="28" t="s">
        <v>444</v>
      </c>
      <c r="G151" s="37" t="s">
        <v>445</v>
      </c>
      <c r="H151" s="39">
        <f>78.25*31</f>
        <v>2425.75</v>
      </c>
      <c r="I151" s="30">
        <v>0</v>
      </c>
      <c r="J151" s="30">
        <v>0</v>
      </c>
      <c r="K151" s="30">
        <v>0</v>
      </c>
      <c r="L151" s="39">
        <v>500</v>
      </c>
      <c r="M151" s="39">
        <v>250</v>
      </c>
      <c r="N151" s="30">
        <v>0</v>
      </c>
      <c r="O151" s="30">
        <v>0</v>
      </c>
      <c r="P151" s="30">
        <v>0</v>
      </c>
      <c r="Q151" s="30">
        <v>0</v>
      </c>
      <c r="R151" s="31">
        <f t="shared" si="2"/>
        <v>3175.75</v>
      </c>
    </row>
    <row r="152" spans="1:18" ht="50.1" customHeight="1" thickBot="1">
      <c r="A152" s="26">
        <v>675</v>
      </c>
      <c r="B152" s="38"/>
      <c r="C152" s="38"/>
      <c r="D152" s="28" t="s">
        <v>699</v>
      </c>
      <c r="E152" s="26" t="s">
        <v>126</v>
      </c>
      <c r="F152" s="28" t="s">
        <v>332</v>
      </c>
      <c r="G152" s="37" t="s">
        <v>160</v>
      </c>
      <c r="H152" s="30">
        <v>3000</v>
      </c>
      <c r="I152" s="30">
        <v>0</v>
      </c>
      <c r="J152" s="30">
        <v>0</v>
      </c>
      <c r="K152" s="30">
        <v>0</v>
      </c>
      <c r="L152" s="30">
        <v>0</v>
      </c>
      <c r="M152" s="30">
        <v>250</v>
      </c>
      <c r="N152" s="30">
        <v>0</v>
      </c>
      <c r="O152" s="30">
        <v>0</v>
      </c>
      <c r="P152" s="30">
        <v>0</v>
      </c>
      <c r="Q152" s="30">
        <v>0</v>
      </c>
      <c r="R152" s="31">
        <f t="shared" si="2"/>
        <v>3250</v>
      </c>
    </row>
    <row r="153" spans="1:18" ht="50.1" customHeight="1" thickBot="1">
      <c r="A153" s="26">
        <v>674</v>
      </c>
      <c r="B153" s="38"/>
      <c r="C153" s="38"/>
      <c r="D153" s="28" t="s">
        <v>415</v>
      </c>
      <c r="E153" s="26" t="s">
        <v>126</v>
      </c>
      <c r="F153" s="28" t="s">
        <v>332</v>
      </c>
      <c r="G153" s="37" t="s">
        <v>160</v>
      </c>
      <c r="H153" s="30">
        <v>3000</v>
      </c>
      <c r="I153" s="30">
        <v>0</v>
      </c>
      <c r="J153" s="30">
        <v>0</v>
      </c>
      <c r="K153" s="30">
        <v>0</v>
      </c>
      <c r="L153" s="30">
        <v>0</v>
      </c>
      <c r="M153" s="30">
        <v>250</v>
      </c>
      <c r="N153" s="30">
        <v>0</v>
      </c>
      <c r="O153" s="30">
        <v>0</v>
      </c>
      <c r="P153" s="30">
        <v>0</v>
      </c>
      <c r="Q153" s="30">
        <v>0</v>
      </c>
      <c r="R153" s="31">
        <f t="shared" si="2"/>
        <v>3250</v>
      </c>
    </row>
    <row r="154" spans="1:18" ht="50.1" customHeight="1" thickBot="1">
      <c r="A154" s="26">
        <v>673</v>
      </c>
      <c r="B154" s="38"/>
      <c r="C154" s="38"/>
      <c r="D154" s="28" t="s">
        <v>678</v>
      </c>
      <c r="E154" s="26" t="s">
        <v>126</v>
      </c>
      <c r="F154" s="28" t="s">
        <v>330</v>
      </c>
      <c r="G154" s="37" t="s">
        <v>160</v>
      </c>
      <c r="H154" s="30">
        <v>3000</v>
      </c>
      <c r="I154" s="30">
        <v>0</v>
      </c>
      <c r="J154" s="30">
        <v>0</v>
      </c>
      <c r="K154" s="30">
        <v>0</v>
      </c>
      <c r="L154" s="30">
        <v>0</v>
      </c>
      <c r="M154" s="30">
        <v>250</v>
      </c>
      <c r="N154" s="30">
        <v>0</v>
      </c>
      <c r="O154" s="30">
        <v>0</v>
      </c>
      <c r="P154" s="30">
        <v>0</v>
      </c>
      <c r="Q154" s="30">
        <v>0</v>
      </c>
      <c r="R154" s="31">
        <f t="shared" si="2"/>
        <v>3250</v>
      </c>
    </row>
    <row r="155" spans="1:18" ht="50.1" customHeight="1" thickBot="1">
      <c r="A155" s="26">
        <v>85</v>
      </c>
      <c r="B155" s="38">
        <v>1020420</v>
      </c>
      <c r="C155" s="38">
        <v>9901271464</v>
      </c>
      <c r="D155" s="28" t="s">
        <v>42</v>
      </c>
      <c r="E155" s="26" t="s">
        <v>126</v>
      </c>
      <c r="F155" s="28" t="s">
        <v>13</v>
      </c>
      <c r="G155" s="29" t="s">
        <v>32</v>
      </c>
      <c r="H155" s="30">
        <v>1105</v>
      </c>
      <c r="I155" s="30">
        <v>0</v>
      </c>
      <c r="J155" s="30">
        <v>0</v>
      </c>
      <c r="K155" s="30">
        <v>0</v>
      </c>
      <c r="L155" s="30">
        <v>1000</v>
      </c>
      <c r="M155" s="30">
        <v>250</v>
      </c>
      <c r="N155" s="30">
        <v>750</v>
      </c>
      <c r="O155" s="30">
        <v>0</v>
      </c>
      <c r="P155" s="30">
        <v>0</v>
      </c>
      <c r="Q155" s="30">
        <v>0</v>
      </c>
      <c r="R155" s="31">
        <f t="shared" si="2"/>
        <v>3105</v>
      </c>
    </row>
    <row r="156" spans="1:18" ht="50.1" customHeight="1" thickBot="1">
      <c r="A156" s="26">
        <v>672</v>
      </c>
      <c r="B156" s="38"/>
      <c r="C156" s="38"/>
      <c r="D156" s="28" t="s">
        <v>438</v>
      </c>
      <c r="E156" s="26" t="s">
        <v>126</v>
      </c>
      <c r="F156" s="28" t="s">
        <v>179</v>
      </c>
      <c r="G156" s="37" t="s">
        <v>160</v>
      </c>
      <c r="H156" s="30">
        <v>3500</v>
      </c>
      <c r="I156" s="30">
        <v>0</v>
      </c>
      <c r="J156" s="30">
        <v>0</v>
      </c>
      <c r="K156" s="30">
        <v>0</v>
      </c>
      <c r="L156" s="30">
        <v>0</v>
      </c>
      <c r="M156" s="30">
        <v>250</v>
      </c>
      <c r="N156" s="30">
        <v>0</v>
      </c>
      <c r="O156" s="30">
        <v>0</v>
      </c>
      <c r="P156" s="30">
        <v>0</v>
      </c>
      <c r="Q156" s="30">
        <v>0</v>
      </c>
      <c r="R156" s="31">
        <f t="shared" si="2"/>
        <v>3750</v>
      </c>
    </row>
    <row r="157" spans="1:18" ht="50.1" customHeight="1" thickBot="1">
      <c r="A157" s="26">
        <v>671</v>
      </c>
      <c r="B157" s="38"/>
      <c r="C157" s="38"/>
      <c r="D157" s="28" t="s">
        <v>894</v>
      </c>
      <c r="E157" s="26" t="s">
        <v>126</v>
      </c>
      <c r="F157" s="28" t="s">
        <v>329</v>
      </c>
      <c r="G157" s="37" t="s">
        <v>160</v>
      </c>
      <c r="H157" s="30">
        <v>2500</v>
      </c>
      <c r="I157" s="30">
        <v>0</v>
      </c>
      <c r="J157" s="30">
        <v>0</v>
      </c>
      <c r="K157" s="30">
        <v>0</v>
      </c>
      <c r="L157" s="30">
        <v>0</v>
      </c>
      <c r="M157" s="30">
        <v>250</v>
      </c>
      <c r="N157" s="30">
        <v>400</v>
      </c>
      <c r="O157" s="30">
        <v>0</v>
      </c>
      <c r="P157" s="30">
        <v>0</v>
      </c>
      <c r="Q157" s="30">
        <v>0</v>
      </c>
      <c r="R157" s="31">
        <f t="shared" si="2"/>
        <v>3150</v>
      </c>
    </row>
    <row r="158" spans="1:18" ht="50.1" customHeight="1" thickBot="1">
      <c r="A158" s="26">
        <v>670</v>
      </c>
      <c r="B158" s="38"/>
      <c r="C158" s="38"/>
      <c r="D158" s="28" t="s">
        <v>294</v>
      </c>
      <c r="E158" s="26" t="s">
        <v>126</v>
      </c>
      <c r="F158" s="28" t="s">
        <v>295</v>
      </c>
      <c r="G158" s="37" t="s">
        <v>160</v>
      </c>
      <c r="H158" s="30">
        <v>9000</v>
      </c>
      <c r="I158" s="30">
        <v>0</v>
      </c>
      <c r="J158" s="30">
        <v>0</v>
      </c>
      <c r="K158" s="30">
        <v>0</v>
      </c>
      <c r="L158" s="30">
        <v>0</v>
      </c>
      <c r="M158" s="30">
        <v>250</v>
      </c>
      <c r="N158" s="30">
        <v>0</v>
      </c>
      <c r="O158" s="30">
        <v>0</v>
      </c>
      <c r="P158" s="30">
        <v>0</v>
      </c>
      <c r="Q158" s="30">
        <v>0</v>
      </c>
      <c r="R158" s="31">
        <f t="shared" si="2"/>
        <v>9250</v>
      </c>
    </row>
    <row r="159" spans="1:18" ht="50.1" customHeight="1" thickBot="1">
      <c r="A159" s="26">
        <v>669</v>
      </c>
      <c r="B159" s="38"/>
      <c r="C159" s="38"/>
      <c r="D159" s="28" t="s">
        <v>315</v>
      </c>
      <c r="E159" s="26" t="s">
        <v>126</v>
      </c>
      <c r="F159" s="28" t="s">
        <v>301</v>
      </c>
      <c r="G159" s="37" t="s">
        <v>160</v>
      </c>
      <c r="H159" s="30">
        <v>5000</v>
      </c>
      <c r="I159" s="30">
        <v>0</v>
      </c>
      <c r="J159" s="30">
        <v>0</v>
      </c>
      <c r="K159" s="30">
        <v>0</v>
      </c>
      <c r="L159" s="30">
        <v>0</v>
      </c>
      <c r="M159" s="30">
        <v>250</v>
      </c>
      <c r="N159" s="30">
        <v>0</v>
      </c>
      <c r="O159" s="30">
        <v>0</v>
      </c>
      <c r="P159" s="30">
        <v>0</v>
      </c>
      <c r="Q159" s="30">
        <v>0</v>
      </c>
      <c r="R159" s="31">
        <f t="shared" si="2"/>
        <v>5250</v>
      </c>
    </row>
    <row r="160" spans="1:18" ht="50.1" customHeight="1" thickBot="1">
      <c r="A160" s="26">
        <v>198</v>
      </c>
      <c r="B160" s="38"/>
      <c r="C160" s="38"/>
      <c r="D160" s="28" t="s">
        <v>462</v>
      </c>
      <c r="E160" s="26" t="s">
        <v>126</v>
      </c>
      <c r="F160" s="28" t="s">
        <v>444</v>
      </c>
      <c r="G160" s="37" t="s">
        <v>445</v>
      </c>
      <c r="H160" s="39">
        <f>78.25*31</f>
        <v>2425.75</v>
      </c>
      <c r="I160" s="30">
        <v>0</v>
      </c>
      <c r="J160" s="30">
        <v>0</v>
      </c>
      <c r="K160" s="30">
        <v>0</v>
      </c>
      <c r="L160" s="39">
        <v>500</v>
      </c>
      <c r="M160" s="39">
        <v>250</v>
      </c>
      <c r="N160" s="30">
        <v>0</v>
      </c>
      <c r="O160" s="30">
        <v>0</v>
      </c>
      <c r="P160" s="30">
        <v>0</v>
      </c>
      <c r="Q160" s="30">
        <v>0</v>
      </c>
      <c r="R160" s="31">
        <f t="shared" si="2"/>
        <v>3175.75</v>
      </c>
    </row>
    <row r="161" spans="1:18" ht="50.1" customHeight="1" thickBot="1">
      <c r="A161" s="26">
        <v>84</v>
      </c>
      <c r="B161" s="38">
        <v>55496</v>
      </c>
      <c r="C161" s="38">
        <v>990057991</v>
      </c>
      <c r="D161" s="28" t="s">
        <v>67</v>
      </c>
      <c r="E161" s="26" t="s">
        <v>126</v>
      </c>
      <c r="F161" s="28" t="s">
        <v>2</v>
      </c>
      <c r="G161" s="29" t="s">
        <v>32</v>
      </c>
      <c r="H161" s="30">
        <v>2120</v>
      </c>
      <c r="I161" s="30">
        <v>0</v>
      </c>
      <c r="J161" s="30">
        <v>0</v>
      </c>
      <c r="K161" s="30">
        <v>0</v>
      </c>
      <c r="L161" s="30">
        <v>1200</v>
      </c>
      <c r="M161" s="30">
        <v>250</v>
      </c>
      <c r="N161" s="30">
        <v>0</v>
      </c>
      <c r="O161" s="30">
        <v>0</v>
      </c>
      <c r="P161" s="30">
        <v>0</v>
      </c>
      <c r="Q161" s="30">
        <v>0</v>
      </c>
      <c r="R161" s="31">
        <f t="shared" si="2"/>
        <v>3570</v>
      </c>
    </row>
    <row r="162" spans="1:18" ht="50.1" customHeight="1" thickBot="1">
      <c r="A162" s="26">
        <v>83</v>
      </c>
      <c r="B162" s="38">
        <v>449442</v>
      </c>
      <c r="C162" s="38">
        <v>990037815</v>
      </c>
      <c r="D162" s="28" t="s">
        <v>58</v>
      </c>
      <c r="E162" s="26" t="s">
        <v>126</v>
      </c>
      <c r="F162" s="28" t="s">
        <v>16</v>
      </c>
      <c r="G162" s="29" t="s">
        <v>32</v>
      </c>
      <c r="H162" s="30">
        <v>2441</v>
      </c>
      <c r="I162" s="30">
        <v>1200</v>
      </c>
      <c r="J162" s="30">
        <v>50</v>
      </c>
      <c r="K162" s="30">
        <v>0</v>
      </c>
      <c r="L162" s="30">
        <v>1200</v>
      </c>
      <c r="M162" s="30">
        <v>250</v>
      </c>
      <c r="N162" s="30">
        <v>0</v>
      </c>
      <c r="O162" s="30">
        <v>0</v>
      </c>
      <c r="P162" s="30">
        <v>0</v>
      </c>
      <c r="Q162" s="30">
        <v>0</v>
      </c>
      <c r="R162" s="31">
        <f t="shared" si="2"/>
        <v>5141</v>
      </c>
    </row>
    <row r="163" spans="1:18" ht="50.1" customHeight="1" thickBot="1">
      <c r="A163" s="26">
        <v>668</v>
      </c>
      <c r="B163" s="38"/>
      <c r="C163" s="38"/>
      <c r="D163" s="28" t="s">
        <v>167</v>
      </c>
      <c r="E163" s="26" t="s">
        <v>126</v>
      </c>
      <c r="F163" s="28" t="s">
        <v>168</v>
      </c>
      <c r="G163" s="37" t="s">
        <v>160</v>
      </c>
      <c r="H163" s="30">
        <v>3000</v>
      </c>
      <c r="I163" s="30">
        <v>0</v>
      </c>
      <c r="J163" s="30">
        <v>0</v>
      </c>
      <c r="K163" s="30">
        <v>0</v>
      </c>
      <c r="L163" s="30">
        <v>0</v>
      </c>
      <c r="M163" s="30">
        <v>250</v>
      </c>
      <c r="N163" s="30">
        <v>0</v>
      </c>
      <c r="O163" s="30">
        <v>0</v>
      </c>
      <c r="P163" s="30">
        <v>0</v>
      </c>
      <c r="Q163" s="30">
        <v>0</v>
      </c>
      <c r="R163" s="31">
        <f t="shared" si="2"/>
        <v>3250</v>
      </c>
    </row>
    <row r="164" spans="1:18" ht="50.1" customHeight="1" thickBot="1">
      <c r="A164" s="26">
        <v>667</v>
      </c>
      <c r="B164" s="38"/>
      <c r="C164" s="38"/>
      <c r="D164" s="28" t="s">
        <v>590</v>
      </c>
      <c r="E164" s="26" t="s">
        <v>126</v>
      </c>
      <c r="F164" s="28" t="s">
        <v>639</v>
      </c>
      <c r="G164" s="37" t="s">
        <v>160</v>
      </c>
      <c r="H164" s="30">
        <v>5000</v>
      </c>
      <c r="I164" s="30">
        <v>0</v>
      </c>
      <c r="J164" s="30">
        <v>0</v>
      </c>
      <c r="K164" s="30">
        <v>0</v>
      </c>
      <c r="L164" s="30">
        <v>0</v>
      </c>
      <c r="M164" s="30">
        <v>250</v>
      </c>
      <c r="N164" s="30">
        <v>0</v>
      </c>
      <c r="O164" s="30">
        <v>0</v>
      </c>
      <c r="P164" s="30">
        <v>0</v>
      </c>
      <c r="Q164" s="30">
        <v>0</v>
      </c>
      <c r="R164" s="31">
        <f t="shared" si="2"/>
        <v>5250</v>
      </c>
    </row>
    <row r="165" spans="1:18" ht="50.1" customHeight="1" thickBot="1">
      <c r="A165" s="26">
        <v>82</v>
      </c>
      <c r="B165" s="38">
        <v>1020412</v>
      </c>
      <c r="C165" s="38">
        <v>990019475</v>
      </c>
      <c r="D165" s="28" t="s">
        <v>879</v>
      </c>
      <c r="E165" s="26" t="s">
        <v>126</v>
      </c>
      <c r="F165" s="28" t="s">
        <v>11</v>
      </c>
      <c r="G165" s="29" t="s">
        <v>32</v>
      </c>
      <c r="H165" s="30">
        <v>12773</v>
      </c>
      <c r="I165" s="30">
        <v>6000</v>
      </c>
      <c r="J165" s="30">
        <v>0</v>
      </c>
      <c r="K165" s="30">
        <v>375</v>
      </c>
      <c r="L165" s="30">
        <v>0</v>
      </c>
      <c r="M165" s="30">
        <v>250</v>
      </c>
      <c r="N165" s="30">
        <v>0</v>
      </c>
      <c r="O165" s="30">
        <v>11500</v>
      </c>
      <c r="P165" s="30">
        <v>0</v>
      </c>
      <c r="Q165" s="30">
        <v>0</v>
      </c>
      <c r="R165" s="31">
        <f t="shared" si="2"/>
        <v>30898</v>
      </c>
    </row>
    <row r="166" spans="1:18" ht="50.1" customHeight="1" thickBot="1">
      <c r="A166" s="26">
        <v>666</v>
      </c>
      <c r="B166" s="38"/>
      <c r="C166" s="38"/>
      <c r="D166" s="28" t="s">
        <v>298</v>
      </c>
      <c r="E166" s="26" t="s">
        <v>126</v>
      </c>
      <c r="F166" s="28" t="s">
        <v>299</v>
      </c>
      <c r="G166" s="37" t="s">
        <v>160</v>
      </c>
      <c r="H166" s="30">
        <v>5000</v>
      </c>
      <c r="I166" s="30">
        <v>0</v>
      </c>
      <c r="J166" s="30">
        <v>0</v>
      </c>
      <c r="K166" s="30">
        <v>0</v>
      </c>
      <c r="L166" s="30">
        <v>0</v>
      </c>
      <c r="M166" s="30">
        <v>250</v>
      </c>
      <c r="N166" s="30">
        <v>0</v>
      </c>
      <c r="O166" s="30">
        <v>0</v>
      </c>
      <c r="P166" s="30">
        <v>0</v>
      </c>
      <c r="Q166" s="30">
        <v>0</v>
      </c>
      <c r="R166" s="31">
        <f t="shared" si="2"/>
        <v>5250</v>
      </c>
    </row>
    <row r="167" spans="1:18" ht="50.1" customHeight="1" thickBot="1">
      <c r="A167" s="26">
        <v>665</v>
      </c>
      <c r="B167" s="38"/>
      <c r="C167" s="38"/>
      <c r="D167" s="28" t="s">
        <v>219</v>
      </c>
      <c r="E167" s="26" t="s">
        <v>126</v>
      </c>
      <c r="F167" s="28" t="s">
        <v>184</v>
      </c>
      <c r="G167" s="37" t="s">
        <v>160</v>
      </c>
      <c r="H167" s="30">
        <v>5000</v>
      </c>
      <c r="I167" s="30">
        <v>0</v>
      </c>
      <c r="J167" s="30">
        <v>0</v>
      </c>
      <c r="K167" s="30">
        <v>0</v>
      </c>
      <c r="L167" s="30">
        <v>0</v>
      </c>
      <c r="M167" s="30">
        <v>250</v>
      </c>
      <c r="N167" s="30">
        <v>0</v>
      </c>
      <c r="O167" s="30">
        <v>0</v>
      </c>
      <c r="P167" s="30">
        <v>0</v>
      </c>
      <c r="Q167" s="30">
        <v>0</v>
      </c>
      <c r="R167" s="31">
        <f t="shared" si="2"/>
        <v>5250</v>
      </c>
    </row>
    <row r="168" spans="1:18" ht="50.1" customHeight="1" thickBot="1">
      <c r="A168" s="26">
        <v>664</v>
      </c>
      <c r="B168" s="38"/>
      <c r="C168" s="38"/>
      <c r="D168" s="28" t="s">
        <v>231</v>
      </c>
      <c r="E168" s="26" t="s">
        <v>126</v>
      </c>
      <c r="F168" s="28" t="s">
        <v>222</v>
      </c>
      <c r="G168" s="37" t="s">
        <v>160</v>
      </c>
      <c r="H168" s="30">
        <v>4000</v>
      </c>
      <c r="I168" s="30">
        <v>0</v>
      </c>
      <c r="J168" s="30">
        <v>0</v>
      </c>
      <c r="K168" s="30">
        <v>0</v>
      </c>
      <c r="L168" s="30">
        <v>0</v>
      </c>
      <c r="M168" s="30">
        <v>250</v>
      </c>
      <c r="N168" s="30">
        <v>0</v>
      </c>
      <c r="O168" s="30">
        <v>0</v>
      </c>
      <c r="P168" s="30">
        <v>0</v>
      </c>
      <c r="Q168" s="30">
        <v>0</v>
      </c>
      <c r="R168" s="31">
        <f t="shared" si="2"/>
        <v>4250</v>
      </c>
    </row>
    <row r="169" spans="1:18" ht="50.1" customHeight="1" thickBot="1">
      <c r="A169" s="26">
        <v>663</v>
      </c>
      <c r="B169" s="38"/>
      <c r="C169" s="38"/>
      <c r="D169" s="28" t="s">
        <v>326</v>
      </c>
      <c r="E169" s="26" t="s">
        <v>126</v>
      </c>
      <c r="F169" s="28" t="s">
        <v>179</v>
      </c>
      <c r="G169" s="37" t="s">
        <v>160</v>
      </c>
      <c r="H169" s="30">
        <v>3500</v>
      </c>
      <c r="I169" s="30">
        <v>0</v>
      </c>
      <c r="J169" s="30">
        <v>0</v>
      </c>
      <c r="K169" s="30">
        <v>0</v>
      </c>
      <c r="L169" s="30">
        <v>0</v>
      </c>
      <c r="M169" s="30">
        <v>250</v>
      </c>
      <c r="N169" s="30">
        <v>0</v>
      </c>
      <c r="O169" s="30">
        <v>0</v>
      </c>
      <c r="P169" s="30">
        <v>0</v>
      </c>
      <c r="Q169" s="30">
        <v>0</v>
      </c>
      <c r="R169" s="31">
        <f t="shared" si="2"/>
        <v>3750</v>
      </c>
    </row>
    <row r="170" spans="1:18" ht="50.1" customHeight="1" thickBot="1">
      <c r="A170" s="26">
        <v>662</v>
      </c>
      <c r="B170" s="38"/>
      <c r="C170" s="38"/>
      <c r="D170" s="28" t="s">
        <v>663</v>
      </c>
      <c r="E170" s="26" t="s">
        <v>126</v>
      </c>
      <c r="F170" s="28" t="s">
        <v>179</v>
      </c>
      <c r="G170" s="37" t="s">
        <v>160</v>
      </c>
      <c r="H170" s="30">
        <v>3500</v>
      </c>
      <c r="I170" s="30">
        <v>0</v>
      </c>
      <c r="J170" s="30">
        <v>0</v>
      </c>
      <c r="K170" s="30">
        <v>0</v>
      </c>
      <c r="L170" s="30">
        <v>0</v>
      </c>
      <c r="M170" s="30">
        <v>250</v>
      </c>
      <c r="N170" s="30">
        <v>0</v>
      </c>
      <c r="O170" s="30">
        <v>0</v>
      </c>
      <c r="P170" s="30">
        <v>0</v>
      </c>
      <c r="Q170" s="30">
        <v>0</v>
      </c>
      <c r="R170" s="31">
        <f t="shared" si="2"/>
        <v>3750</v>
      </c>
    </row>
    <row r="171" spans="1:18" ht="50.1" customHeight="1" thickBot="1">
      <c r="A171" s="26">
        <v>81</v>
      </c>
      <c r="B171" s="38">
        <v>1020410</v>
      </c>
      <c r="C171" s="38">
        <v>990050185</v>
      </c>
      <c r="D171" s="28" t="s">
        <v>90</v>
      </c>
      <c r="E171" s="26" t="s">
        <v>126</v>
      </c>
      <c r="F171" s="28" t="s">
        <v>2</v>
      </c>
      <c r="G171" s="29" t="s">
        <v>32</v>
      </c>
      <c r="H171" s="30">
        <v>3525</v>
      </c>
      <c r="I171" s="30">
        <v>3000</v>
      </c>
      <c r="J171" s="30">
        <v>0</v>
      </c>
      <c r="K171" s="30">
        <v>375</v>
      </c>
      <c r="L171" s="30">
        <v>1300</v>
      </c>
      <c r="M171" s="30">
        <v>250</v>
      </c>
      <c r="N171" s="30">
        <v>0</v>
      </c>
      <c r="O171" s="30">
        <v>0</v>
      </c>
      <c r="P171" s="30">
        <v>0</v>
      </c>
      <c r="Q171" s="30">
        <v>0</v>
      </c>
      <c r="R171" s="31">
        <f t="shared" si="2"/>
        <v>8450</v>
      </c>
    </row>
    <row r="172" spans="1:18" ht="50.1" customHeight="1" thickBot="1">
      <c r="A172" s="26">
        <v>661</v>
      </c>
      <c r="B172" s="38"/>
      <c r="C172" s="38"/>
      <c r="D172" s="28" t="s">
        <v>165</v>
      </c>
      <c r="E172" s="26" t="s">
        <v>126</v>
      </c>
      <c r="F172" s="28" t="s">
        <v>166</v>
      </c>
      <c r="G172" s="37" t="s">
        <v>160</v>
      </c>
      <c r="H172" s="30">
        <v>2500</v>
      </c>
      <c r="I172" s="30">
        <v>0</v>
      </c>
      <c r="J172" s="30">
        <v>0</v>
      </c>
      <c r="K172" s="30">
        <v>0</v>
      </c>
      <c r="L172" s="30">
        <v>0</v>
      </c>
      <c r="M172" s="30">
        <v>250</v>
      </c>
      <c r="N172" s="30">
        <v>400</v>
      </c>
      <c r="O172" s="30">
        <v>0</v>
      </c>
      <c r="P172" s="30">
        <v>0</v>
      </c>
      <c r="Q172" s="30">
        <v>0</v>
      </c>
      <c r="R172" s="31">
        <f t="shared" si="2"/>
        <v>3150</v>
      </c>
    </row>
    <row r="173" spans="1:18" ht="50.1" customHeight="1" thickBot="1">
      <c r="A173" s="26">
        <v>660</v>
      </c>
      <c r="B173" s="38"/>
      <c r="C173" s="38"/>
      <c r="D173" s="28" t="s">
        <v>354</v>
      </c>
      <c r="E173" s="26" t="s">
        <v>126</v>
      </c>
      <c r="F173" s="28" t="s">
        <v>329</v>
      </c>
      <c r="G173" s="37" t="s">
        <v>160</v>
      </c>
      <c r="H173" s="30">
        <v>2500</v>
      </c>
      <c r="I173" s="30">
        <v>0</v>
      </c>
      <c r="J173" s="30">
        <v>0</v>
      </c>
      <c r="K173" s="30">
        <v>0</v>
      </c>
      <c r="L173" s="30">
        <v>0</v>
      </c>
      <c r="M173" s="30">
        <v>250</v>
      </c>
      <c r="N173" s="30">
        <v>400</v>
      </c>
      <c r="O173" s="30">
        <v>0</v>
      </c>
      <c r="P173" s="30">
        <v>0</v>
      </c>
      <c r="Q173" s="30">
        <v>0</v>
      </c>
      <c r="R173" s="31">
        <f t="shared" si="2"/>
        <v>3150</v>
      </c>
    </row>
    <row r="174" spans="1:18" ht="50.1" customHeight="1" thickBot="1">
      <c r="A174" s="26">
        <v>197</v>
      </c>
      <c r="B174" s="38"/>
      <c r="C174" s="38"/>
      <c r="D174" s="28" t="s">
        <v>450</v>
      </c>
      <c r="E174" s="26" t="s">
        <v>126</v>
      </c>
      <c r="F174" s="28" t="s">
        <v>444</v>
      </c>
      <c r="G174" s="37" t="s">
        <v>445</v>
      </c>
      <c r="H174" s="39">
        <f>78.25*31</f>
        <v>2425.75</v>
      </c>
      <c r="I174" s="30">
        <v>0</v>
      </c>
      <c r="J174" s="30">
        <v>35</v>
      </c>
      <c r="K174" s="30">
        <v>0</v>
      </c>
      <c r="L174" s="39">
        <v>500</v>
      </c>
      <c r="M174" s="39">
        <v>250</v>
      </c>
      <c r="N174" s="30">
        <v>0</v>
      </c>
      <c r="O174" s="30">
        <v>0</v>
      </c>
      <c r="P174" s="30">
        <v>0</v>
      </c>
      <c r="Q174" s="30">
        <v>0</v>
      </c>
      <c r="R174" s="31">
        <f t="shared" si="2"/>
        <v>3210.75</v>
      </c>
    </row>
    <row r="175" spans="1:18" ht="50.1" customHeight="1" thickBot="1">
      <c r="A175" s="26">
        <v>659</v>
      </c>
      <c r="B175" s="38"/>
      <c r="C175" s="38"/>
      <c r="D175" s="28" t="s">
        <v>718</v>
      </c>
      <c r="E175" s="26" t="s">
        <v>126</v>
      </c>
      <c r="F175" s="28" t="s">
        <v>179</v>
      </c>
      <c r="G175" s="37" t="s">
        <v>160</v>
      </c>
      <c r="H175" s="30">
        <v>3500</v>
      </c>
      <c r="I175" s="30">
        <v>0</v>
      </c>
      <c r="J175" s="30">
        <v>0</v>
      </c>
      <c r="K175" s="30">
        <v>0</v>
      </c>
      <c r="L175" s="30">
        <v>0</v>
      </c>
      <c r="M175" s="30">
        <v>250</v>
      </c>
      <c r="N175" s="30">
        <v>0</v>
      </c>
      <c r="O175" s="30">
        <v>0</v>
      </c>
      <c r="P175" s="30">
        <v>0</v>
      </c>
      <c r="Q175" s="30">
        <v>0</v>
      </c>
      <c r="R175" s="31">
        <f t="shared" si="2"/>
        <v>3750</v>
      </c>
    </row>
    <row r="176" spans="1:18" ht="50.1" customHeight="1" thickBot="1">
      <c r="A176" s="26">
        <v>658</v>
      </c>
      <c r="B176" s="38"/>
      <c r="C176" s="38"/>
      <c r="D176" s="28" t="s">
        <v>365</v>
      </c>
      <c r="E176" s="26" t="s">
        <v>126</v>
      </c>
      <c r="F176" s="28" t="s">
        <v>329</v>
      </c>
      <c r="G176" s="37" t="s">
        <v>160</v>
      </c>
      <c r="H176" s="30">
        <v>2500</v>
      </c>
      <c r="I176" s="30">
        <v>0</v>
      </c>
      <c r="J176" s="30">
        <v>0</v>
      </c>
      <c r="K176" s="30">
        <v>0</v>
      </c>
      <c r="L176" s="30">
        <v>0</v>
      </c>
      <c r="M176" s="30">
        <v>250</v>
      </c>
      <c r="N176" s="30">
        <v>400</v>
      </c>
      <c r="O176" s="30">
        <v>0</v>
      </c>
      <c r="P176" s="30">
        <v>0</v>
      </c>
      <c r="Q176" s="30">
        <v>0</v>
      </c>
      <c r="R176" s="31">
        <f t="shared" si="2"/>
        <v>3150</v>
      </c>
    </row>
    <row r="177" spans="1:18" ht="50.1" customHeight="1" thickBot="1">
      <c r="A177" s="26">
        <v>196</v>
      </c>
      <c r="B177" s="38"/>
      <c r="C177" s="38"/>
      <c r="D177" s="28" t="s">
        <v>500</v>
      </c>
      <c r="E177" s="26" t="s">
        <v>126</v>
      </c>
      <c r="F177" s="28" t="s">
        <v>444</v>
      </c>
      <c r="G177" s="37" t="s">
        <v>445</v>
      </c>
      <c r="H177" s="39">
        <f>78.25*31</f>
        <v>2425.75</v>
      </c>
      <c r="I177" s="30">
        <v>0</v>
      </c>
      <c r="J177" s="30">
        <v>0</v>
      </c>
      <c r="K177" s="30">
        <v>0</v>
      </c>
      <c r="L177" s="39">
        <v>500</v>
      </c>
      <c r="M177" s="39">
        <v>250</v>
      </c>
      <c r="N177" s="30">
        <v>0</v>
      </c>
      <c r="O177" s="30">
        <v>0</v>
      </c>
      <c r="P177" s="30">
        <v>0</v>
      </c>
      <c r="Q177" s="30">
        <v>0</v>
      </c>
      <c r="R177" s="31">
        <f t="shared" si="2"/>
        <v>3175.75</v>
      </c>
    </row>
    <row r="178" spans="1:18" ht="50.1" customHeight="1" thickBot="1">
      <c r="A178" s="26">
        <v>80</v>
      </c>
      <c r="B178" s="38">
        <v>449441</v>
      </c>
      <c r="C178" s="38">
        <v>990037842</v>
      </c>
      <c r="D178" s="28" t="s">
        <v>76</v>
      </c>
      <c r="E178" s="26" t="s">
        <v>126</v>
      </c>
      <c r="F178" s="28" t="s">
        <v>2</v>
      </c>
      <c r="G178" s="29" t="s">
        <v>32</v>
      </c>
      <c r="H178" s="30">
        <v>2441</v>
      </c>
      <c r="I178" s="30">
        <v>2000</v>
      </c>
      <c r="J178" s="30">
        <v>50</v>
      </c>
      <c r="K178" s="30">
        <v>0</v>
      </c>
      <c r="L178" s="30">
        <v>1200</v>
      </c>
      <c r="M178" s="30">
        <v>250</v>
      </c>
      <c r="N178" s="30">
        <v>0</v>
      </c>
      <c r="O178" s="30">
        <v>0</v>
      </c>
      <c r="P178" s="30">
        <v>0</v>
      </c>
      <c r="Q178" s="30">
        <v>0</v>
      </c>
      <c r="R178" s="31">
        <f t="shared" si="2"/>
        <v>5941</v>
      </c>
    </row>
    <row r="179" spans="1:18" ht="50.1" customHeight="1" thickBot="1">
      <c r="A179" s="26">
        <v>657</v>
      </c>
      <c r="B179" s="38"/>
      <c r="C179" s="38"/>
      <c r="D179" s="28" t="s">
        <v>767</v>
      </c>
      <c r="E179" s="26" t="s">
        <v>126</v>
      </c>
      <c r="F179" s="28" t="s">
        <v>430</v>
      </c>
      <c r="G179" s="37" t="s">
        <v>160</v>
      </c>
      <c r="H179" s="30">
        <v>3000</v>
      </c>
      <c r="I179" s="30">
        <v>0</v>
      </c>
      <c r="J179" s="30">
        <v>0</v>
      </c>
      <c r="K179" s="30">
        <v>0</v>
      </c>
      <c r="L179" s="30">
        <v>0</v>
      </c>
      <c r="M179" s="30">
        <v>250</v>
      </c>
      <c r="N179" s="30">
        <v>0</v>
      </c>
      <c r="O179" s="30">
        <v>0</v>
      </c>
      <c r="P179" s="30">
        <v>0</v>
      </c>
      <c r="Q179" s="30">
        <v>0</v>
      </c>
      <c r="R179" s="31">
        <f t="shared" si="2"/>
        <v>3250</v>
      </c>
    </row>
    <row r="180" spans="1:18" ht="50.1" customHeight="1" thickBot="1">
      <c r="A180" s="26">
        <v>79</v>
      </c>
      <c r="B180" s="38">
        <v>55491</v>
      </c>
      <c r="C180" s="38">
        <v>990066610</v>
      </c>
      <c r="D180" s="28" t="s">
        <v>878</v>
      </c>
      <c r="E180" s="26" t="s">
        <v>126</v>
      </c>
      <c r="F180" s="28" t="s">
        <v>20</v>
      </c>
      <c r="G180" s="29" t="s">
        <v>32</v>
      </c>
      <c r="H180" s="30">
        <v>10261</v>
      </c>
      <c r="I180" s="30">
        <v>0</v>
      </c>
      <c r="J180" s="30">
        <v>0</v>
      </c>
      <c r="K180" s="30">
        <v>375</v>
      </c>
      <c r="L180" s="30">
        <v>1500</v>
      </c>
      <c r="M180" s="30">
        <v>250</v>
      </c>
      <c r="N180" s="30">
        <v>0</v>
      </c>
      <c r="O180" s="30">
        <v>0</v>
      </c>
      <c r="P180" s="30">
        <v>0</v>
      </c>
      <c r="Q180" s="30">
        <v>0</v>
      </c>
      <c r="R180" s="31">
        <f t="shared" si="2"/>
        <v>12386</v>
      </c>
    </row>
    <row r="181" spans="1:18" ht="50.1" customHeight="1" thickBot="1">
      <c r="A181" s="26">
        <v>656</v>
      </c>
      <c r="B181" s="38"/>
      <c r="C181" s="38"/>
      <c r="D181" s="28" t="s">
        <v>331</v>
      </c>
      <c r="E181" s="26" t="s">
        <v>126</v>
      </c>
      <c r="F181" s="28" t="s">
        <v>328</v>
      </c>
      <c r="G181" s="37" t="s">
        <v>160</v>
      </c>
      <c r="H181" s="30">
        <v>3000</v>
      </c>
      <c r="I181" s="30">
        <v>0</v>
      </c>
      <c r="J181" s="30">
        <v>0</v>
      </c>
      <c r="K181" s="30">
        <v>0</v>
      </c>
      <c r="L181" s="30">
        <v>0</v>
      </c>
      <c r="M181" s="30">
        <v>250</v>
      </c>
      <c r="N181" s="30">
        <v>0</v>
      </c>
      <c r="O181" s="30">
        <v>0</v>
      </c>
      <c r="P181" s="30">
        <v>0</v>
      </c>
      <c r="Q181" s="30">
        <v>0</v>
      </c>
      <c r="R181" s="31">
        <f t="shared" si="2"/>
        <v>3250</v>
      </c>
    </row>
    <row r="182" spans="1:18" ht="50.1" customHeight="1" thickBot="1">
      <c r="A182" s="26">
        <v>655</v>
      </c>
      <c r="B182" s="38"/>
      <c r="C182" s="38"/>
      <c r="D182" s="28" t="s">
        <v>801</v>
      </c>
      <c r="E182" s="26" t="s">
        <v>126</v>
      </c>
      <c r="F182" s="28" t="s">
        <v>332</v>
      </c>
      <c r="G182" s="37" t="s">
        <v>160</v>
      </c>
      <c r="H182" s="30">
        <v>3000</v>
      </c>
      <c r="I182" s="30">
        <v>0</v>
      </c>
      <c r="J182" s="30">
        <v>0</v>
      </c>
      <c r="K182" s="30">
        <v>0</v>
      </c>
      <c r="L182" s="30">
        <v>0</v>
      </c>
      <c r="M182" s="30">
        <v>250</v>
      </c>
      <c r="N182" s="30">
        <v>0</v>
      </c>
      <c r="O182" s="30">
        <v>0</v>
      </c>
      <c r="P182" s="30">
        <v>0</v>
      </c>
      <c r="Q182" s="30">
        <v>0</v>
      </c>
      <c r="R182" s="31">
        <f t="shared" si="2"/>
        <v>3250</v>
      </c>
    </row>
    <row r="183" spans="1:18" ht="50.1" customHeight="1" thickBot="1">
      <c r="A183" s="26">
        <v>654</v>
      </c>
      <c r="B183" s="38"/>
      <c r="C183" s="38"/>
      <c r="D183" s="28" t="s">
        <v>781</v>
      </c>
      <c r="E183" s="26" t="s">
        <v>126</v>
      </c>
      <c r="F183" s="28" t="s">
        <v>423</v>
      </c>
      <c r="G183" s="37" t="s">
        <v>160</v>
      </c>
      <c r="H183" s="30">
        <v>4000</v>
      </c>
      <c r="I183" s="30">
        <v>0</v>
      </c>
      <c r="J183" s="30">
        <v>0</v>
      </c>
      <c r="K183" s="30">
        <v>0</v>
      </c>
      <c r="L183" s="30">
        <v>0</v>
      </c>
      <c r="M183" s="30">
        <v>250</v>
      </c>
      <c r="N183" s="30">
        <v>0</v>
      </c>
      <c r="O183" s="30">
        <v>0</v>
      </c>
      <c r="P183" s="30">
        <v>0</v>
      </c>
      <c r="Q183" s="30">
        <v>0</v>
      </c>
      <c r="R183" s="31">
        <f t="shared" si="2"/>
        <v>4250</v>
      </c>
    </row>
    <row r="184" spans="1:18" ht="50.1" customHeight="1" thickBot="1">
      <c r="A184" s="26">
        <v>653</v>
      </c>
      <c r="B184" s="38"/>
      <c r="C184" s="38"/>
      <c r="D184" s="28" t="s">
        <v>725</v>
      </c>
      <c r="E184" s="26" t="s">
        <v>126</v>
      </c>
      <c r="F184" s="28" t="s">
        <v>179</v>
      </c>
      <c r="G184" s="37" t="s">
        <v>160</v>
      </c>
      <c r="H184" s="30">
        <v>3500</v>
      </c>
      <c r="I184" s="30">
        <v>0</v>
      </c>
      <c r="J184" s="30">
        <v>0</v>
      </c>
      <c r="K184" s="30">
        <v>0</v>
      </c>
      <c r="L184" s="30">
        <v>0</v>
      </c>
      <c r="M184" s="30">
        <v>250</v>
      </c>
      <c r="N184" s="30">
        <v>0</v>
      </c>
      <c r="O184" s="30">
        <v>0</v>
      </c>
      <c r="P184" s="30">
        <v>0</v>
      </c>
      <c r="Q184" s="30">
        <v>0</v>
      </c>
      <c r="R184" s="31">
        <f t="shared" si="2"/>
        <v>3750</v>
      </c>
    </row>
    <row r="185" spans="1:18" ht="50.1" customHeight="1" thickBot="1">
      <c r="A185" s="26">
        <v>652</v>
      </c>
      <c r="B185" s="38"/>
      <c r="C185" s="38"/>
      <c r="D185" s="28" t="s">
        <v>269</v>
      </c>
      <c r="E185" s="26" t="s">
        <v>126</v>
      </c>
      <c r="F185" s="28" t="s">
        <v>200</v>
      </c>
      <c r="G185" s="37" t="s">
        <v>160</v>
      </c>
      <c r="H185" s="30">
        <v>6000</v>
      </c>
      <c r="I185" s="30">
        <v>0</v>
      </c>
      <c r="J185" s="30">
        <v>0</v>
      </c>
      <c r="K185" s="30">
        <v>375</v>
      </c>
      <c r="L185" s="30">
        <v>0</v>
      </c>
      <c r="M185" s="30">
        <v>250</v>
      </c>
      <c r="N185" s="30">
        <v>0</v>
      </c>
      <c r="O185" s="30">
        <v>0</v>
      </c>
      <c r="P185" s="30">
        <v>0</v>
      </c>
      <c r="Q185" s="30">
        <v>0</v>
      </c>
      <c r="R185" s="31">
        <f t="shared" si="2"/>
        <v>6625</v>
      </c>
    </row>
    <row r="186" spans="1:18" ht="50.1" customHeight="1" thickBot="1">
      <c r="A186" s="26">
        <v>651</v>
      </c>
      <c r="B186" s="38"/>
      <c r="C186" s="38"/>
      <c r="D186" s="28" t="s">
        <v>546</v>
      </c>
      <c r="E186" s="26" t="s">
        <v>126</v>
      </c>
      <c r="F186" s="28" t="s">
        <v>329</v>
      </c>
      <c r="G186" s="37" t="s">
        <v>160</v>
      </c>
      <c r="H186" s="30">
        <v>2500</v>
      </c>
      <c r="I186" s="30">
        <v>0</v>
      </c>
      <c r="J186" s="30">
        <v>0</v>
      </c>
      <c r="K186" s="30">
        <v>0</v>
      </c>
      <c r="L186" s="30">
        <v>0</v>
      </c>
      <c r="M186" s="30">
        <v>250</v>
      </c>
      <c r="N186" s="30">
        <v>400</v>
      </c>
      <c r="O186" s="30">
        <v>0</v>
      </c>
      <c r="P186" s="30">
        <v>0</v>
      </c>
      <c r="Q186" s="30">
        <v>0</v>
      </c>
      <c r="R186" s="31">
        <f t="shared" si="2"/>
        <v>3150</v>
      </c>
    </row>
    <row r="187" spans="1:18" ht="50.1" customHeight="1" thickBot="1">
      <c r="A187" s="26">
        <v>650</v>
      </c>
      <c r="B187" s="38"/>
      <c r="C187" s="38"/>
      <c r="D187" s="28" t="s">
        <v>409</v>
      </c>
      <c r="E187" s="26" t="s">
        <v>126</v>
      </c>
      <c r="F187" s="28" t="s">
        <v>328</v>
      </c>
      <c r="G187" s="37" t="s">
        <v>160</v>
      </c>
      <c r="H187" s="30">
        <v>3000</v>
      </c>
      <c r="I187" s="30">
        <v>0</v>
      </c>
      <c r="J187" s="30">
        <v>0</v>
      </c>
      <c r="K187" s="30">
        <v>0</v>
      </c>
      <c r="L187" s="30">
        <v>0</v>
      </c>
      <c r="M187" s="30">
        <v>250</v>
      </c>
      <c r="N187" s="30">
        <v>0</v>
      </c>
      <c r="O187" s="30">
        <v>0</v>
      </c>
      <c r="P187" s="30">
        <v>0</v>
      </c>
      <c r="Q187" s="30">
        <v>0</v>
      </c>
      <c r="R187" s="31">
        <f t="shared" si="2"/>
        <v>3250</v>
      </c>
    </row>
    <row r="188" spans="1:18" ht="50.1" customHeight="1" thickBot="1">
      <c r="A188" s="26">
        <v>649</v>
      </c>
      <c r="B188" s="38"/>
      <c r="C188" s="38"/>
      <c r="D188" s="28" t="s">
        <v>732</v>
      </c>
      <c r="E188" s="26" t="s">
        <v>126</v>
      </c>
      <c r="F188" s="28" t="s">
        <v>327</v>
      </c>
      <c r="G188" s="37" t="s">
        <v>160</v>
      </c>
      <c r="H188" s="30">
        <v>5000</v>
      </c>
      <c r="I188" s="30">
        <v>0</v>
      </c>
      <c r="J188" s="30">
        <v>0</v>
      </c>
      <c r="K188" s="30">
        <v>375</v>
      </c>
      <c r="L188" s="30">
        <v>0</v>
      </c>
      <c r="M188" s="30">
        <v>250</v>
      </c>
      <c r="N188" s="30">
        <v>0</v>
      </c>
      <c r="O188" s="30">
        <v>0</v>
      </c>
      <c r="P188" s="30">
        <v>0</v>
      </c>
      <c r="Q188" s="30">
        <v>0</v>
      </c>
      <c r="R188" s="31">
        <f t="shared" si="2"/>
        <v>5625</v>
      </c>
    </row>
    <row r="189" spans="1:18" ht="50.1" customHeight="1" thickBot="1">
      <c r="A189" s="26">
        <v>648</v>
      </c>
      <c r="B189" s="38"/>
      <c r="C189" s="38"/>
      <c r="D189" s="28" t="s">
        <v>579</v>
      </c>
      <c r="E189" s="26" t="s">
        <v>126</v>
      </c>
      <c r="F189" s="28" t="s">
        <v>330</v>
      </c>
      <c r="G189" s="37" t="s">
        <v>160</v>
      </c>
      <c r="H189" s="30">
        <v>3000</v>
      </c>
      <c r="I189" s="30">
        <v>0</v>
      </c>
      <c r="J189" s="30">
        <v>0</v>
      </c>
      <c r="K189" s="30">
        <v>0</v>
      </c>
      <c r="L189" s="30">
        <v>0</v>
      </c>
      <c r="M189" s="30">
        <v>250</v>
      </c>
      <c r="N189" s="30">
        <v>0</v>
      </c>
      <c r="O189" s="30">
        <v>0</v>
      </c>
      <c r="P189" s="30">
        <v>0</v>
      </c>
      <c r="Q189" s="30">
        <v>0</v>
      </c>
      <c r="R189" s="31">
        <f t="shared" si="2"/>
        <v>3250</v>
      </c>
    </row>
    <row r="190" spans="1:18" ht="50.1" customHeight="1" thickBot="1">
      <c r="A190" s="26">
        <v>647</v>
      </c>
      <c r="B190" s="38"/>
      <c r="C190" s="38"/>
      <c r="D190" s="28" t="s">
        <v>658</v>
      </c>
      <c r="E190" s="26" t="s">
        <v>126</v>
      </c>
      <c r="F190" s="28" t="s">
        <v>277</v>
      </c>
      <c r="G190" s="37" t="s">
        <v>160</v>
      </c>
      <c r="H190" s="30">
        <v>12000</v>
      </c>
      <c r="I190" s="30">
        <v>0</v>
      </c>
      <c r="J190" s="30">
        <v>0</v>
      </c>
      <c r="K190" s="30">
        <v>375</v>
      </c>
      <c r="L190" s="30">
        <v>0</v>
      </c>
      <c r="M190" s="30">
        <v>250</v>
      </c>
      <c r="N190" s="30">
        <v>0</v>
      </c>
      <c r="O190" s="30">
        <v>0</v>
      </c>
      <c r="P190" s="30">
        <v>0</v>
      </c>
      <c r="Q190" s="30">
        <v>0</v>
      </c>
      <c r="R190" s="31">
        <f t="shared" si="2"/>
        <v>12625</v>
      </c>
    </row>
    <row r="191" spans="1:18" ht="50.1" customHeight="1" thickBot="1">
      <c r="A191" s="26">
        <v>646</v>
      </c>
      <c r="B191" s="38"/>
      <c r="C191" s="38"/>
      <c r="D191" s="28" t="s">
        <v>252</v>
      </c>
      <c r="E191" s="26" t="s">
        <v>126</v>
      </c>
      <c r="F191" s="28" t="s">
        <v>253</v>
      </c>
      <c r="G191" s="37" t="s">
        <v>160</v>
      </c>
      <c r="H191" s="30">
        <v>4000</v>
      </c>
      <c r="I191" s="30">
        <v>0</v>
      </c>
      <c r="J191" s="30">
        <v>0</v>
      </c>
      <c r="K191" s="30">
        <v>0</v>
      </c>
      <c r="L191" s="30">
        <v>0</v>
      </c>
      <c r="M191" s="30">
        <v>250</v>
      </c>
      <c r="N191" s="30">
        <v>0</v>
      </c>
      <c r="O191" s="30">
        <v>0</v>
      </c>
      <c r="P191" s="30">
        <v>0</v>
      </c>
      <c r="Q191" s="30">
        <v>0</v>
      </c>
      <c r="R191" s="31">
        <f t="shared" si="2"/>
        <v>4250</v>
      </c>
    </row>
    <row r="192" spans="1:18" ht="50.1" customHeight="1" thickBot="1">
      <c r="A192" s="26">
        <v>645</v>
      </c>
      <c r="B192" s="38"/>
      <c r="C192" s="38"/>
      <c r="D192" s="28" t="s">
        <v>437</v>
      </c>
      <c r="E192" s="26" t="s">
        <v>126</v>
      </c>
      <c r="F192" s="28" t="s">
        <v>327</v>
      </c>
      <c r="G192" s="37" t="s">
        <v>160</v>
      </c>
      <c r="H192" s="30">
        <v>5000</v>
      </c>
      <c r="I192" s="30">
        <v>0</v>
      </c>
      <c r="J192" s="30">
        <v>0</v>
      </c>
      <c r="K192" s="30">
        <v>375</v>
      </c>
      <c r="L192" s="30">
        <v>0</v>
      </c>
      <c r="M192" s="30">
        <v>250</v>
      </c>
      <c r="N192" s="30"/>
      <c r="O192" s="30">
        <v>0</v>
      </c>
      <c r="P192" s="30">
        <v>0</v>
      </c>
      <c r="Q192" s="30">
        <v>0</v>
      </c>
      <c r="R192" s="31">
        <f t="shared" si="2"/>
        <v>5625</v>
      </c>
    </row>
    <row r="193" spans="1:18" ht="50.1" customHeight="1" thickBot="1">
      <c r="A193" s="26">
        <v>644</v>
      </c>
      <c r="B193" s="38"/>
      <c r="C193" s="38"/>
      <c r="D193" s="28" t="s">
        <v>700</v>
      </c>
      <c r="E193" s="26" t="s">
        <v>126</v>
      </c>
      <c r="F193" s="28" t="s">
        <v>327</v>
      </c>
      <c r="G193" s="37" t="s">
        <v>160</v>
      </c>
      <c r="H193" s="30">
        <v>5000</v>
      </c>
      <c r="I193" s="30">
        <v>0</v>
      </c>
      <c r="J193" s="30">
        <v>0</v>
      </c>
      <c r="K193" s="30">
        <v>375</v>
      </c>
      <c r="L193" s="30">
        <v>0</v>
      </c>
      <c r="M193" s="30">
        <v>250</v>
      </c>
      <c r="N193" s="30">
        <v>0</v>
      </c>
      <c r="O193" s="30">
        <v>0</v>
      </c>
      <c r="P193" s="30">
        <v>0</v>
      </c>
      <c r="Q193" s="30">
        <v>0</v>
      </c>
      <c r="R193" s="31">
        <f t="shared" si="2"/>
        <v>5625</v>
      </c>
    </row>
    <row r="194" spans="1:18" ht="50.1" customHeight="1" thickBot="1">
      <c r="A194" s="26">
        <v>643</v>
      </c>
      <c r="B194" s="38"/>
      <c r="C194" s="38"/>
      <c r="D194" s="28" t="s">
        <v>765</v>
      </c>
      <c r="E194" s="26" t="s">
        <v>126</v>
      </c>
      <c r="F194" s="28" t="s">
        <v>327</v>
      </c>
      <c r="G194" s="37" t="s">
        <v>160</v>
      </c>
      <c r="H194" s="30">
        <v>5000</v>
      </c>
      <c r="I194" s="30">
        <v>0</v>
      </c>
      <c r="J194" s="30">
        <v>0</v>
      </c>
      <c r="K194" s="30">
        <v>375</v>
      </c>
      <c r="L194" s="30">
        <v>0</v>
      </c>
      <c r="M194" s="30">
        <v>250</v>
      </c>
      <c r="N194" s="30">
        <v>0</v>
      </c>
      <c r="O194" s="30">
        <v>0</v>
      </c>
      <c r="P194" s="30">
        <v>0</v>
      </c>
      <c r="Q194" s="30">
        <v>0</v>
      </c>
      <c r="R194" s="31">
        <f t="shared" si="2"/>
        <v>5625</v>
      </c>
    </row>
    <row r="195" spans="1:18" ht="50.1" customHeight="1" thickBot="1">
      <c r="A195" s="26">
        <v>642</v>
      </c>
      <c r="B195" s="38"/>
      <c r="C195" s="38"/>
      <c r="D195" s="28" t="s">
        <v>267</v>
      </c>
      <c r="E195" s="26" t="s">
        <v>126</v>
      </c>
      <c r="F195" s="28" t="s">
        <v>200</v>
      </c>
      <c r="G195" s="37" t="s">
        <v>160</v>
      </c>
      <c r="H195" s="30">
        <v>6000</v>
      </c>
      <c r="I195" s="30">
        <v>0</v>
      </c>
      <c r="J195" s="30">
        <v>0</v>
      </c>
      <c r="K195" s="30">
        <v>375</v>
      </c>
      <c r="L195" s="30">
        <v>0</v>
      </c>
      <c r="M195" s="30">
        <v>250</v>
      </c>
      <c r="N195" s="30">
        <v>0</v>
      </c>
      <c r="O195" s="30">
        <v>0</v>
      </c>
      <c r="P195" s="30">
        <v>0</v>
      </c>
      <c r="Q195" s="30">
        <v>0</v>
      </c>
      <c r="R195" s="31">
        <f t="shared" si="2"/>
        <v>6625</v>
      </c>
    </row>
    <row r="196" spans="1:18" ht="50.1" customHeight="1" thickBot="1">
      <c r="A196" s="26">
        <v>641</v>
      </c>
      <c r="B196" s="38"/>
      <c r="C196" s="38"/>
      <c r="D196" s="28" t="s">
        <v>259</v>
      </c>
      <c r="E196" s="26" t="s">
        <v>126</v>
      </c>
      <c r="F196" s="28" t="s">
        <v>200</v>
      </c>
      <c r="G196" s="37" t="s">
        <v>160</v>
      </c>
      <c r="H196" s="30">
        <v>6000</v>
      </c>
      <c r="I196" s="30">
        <v>0</v>
      </c>
      <c r="J196" s="30">
        <v>0</v>
      </c>
      <c r="K196" s="30">
        <v>375</v>
      </c>
      <c r="L196" s="30">
        <v>0</v>
      </c>
      <c r="M196" s="30">
        <v>250</v>
      </c>
      <c r="N196" s="30">
        <v>0</v>
      </c>
      <c r="O196" s="30">
        <v>0</v>
      </c>
      <c r="P196" s="30">
        <v>0</v>
      </c>
      <c r="Q196" s="30">
        <v>0</v>
      </c>
      <c r="R196" s="31">
        <f t="shared" si="2"/>
        <v>6625</v>
      </c>
    </row>
    <row r="197" spans="1:18" ht="50.1" customHeight="1" thickBot="1">
      <c r="A197" s="26">
        <v>640</v>
      </c>
      <c r="B197" s="38"/>
      <c r="C197" s="38"/>
      <c r="D197" s="28" t="s">
        <v>684</v>
      </c>
      <c r="E197" s="26" t="s">
        <v>126</v>
      </c>
      <c r="F197" s="28" t="s">
        <v>327</v>
      </c>
      <c r="G197" s="37" t="s">
        <v>160</v>
      </c>
      <c r="H197" s="30">
        <v>5000</v>
      </c>
      <c r="I197" s="30">
        <v>0</v>
      </c>
      <c r="J197" s="30">
        <v>0</v>
      </c>
      <c r="K197" s="30">
        <v>375</v>
      </c>
      <c r="L197" s="30">
        <v>0</v>
      </c>
      <c r="M197" s="30">
        <v>250</v>
      </c>
      <c r="N197" s="30">
        <v>0</v>
      </c>
      <c r="O197" s="30">
        <v>0</v>
      </c>
      <c r="P197" s="30">
        <v>0</v>
      </c>
      <c r="Q197" s="30">
        <v>0</v>
      </c>
      <c r="R197" s="31">
        <f t="shared" si="2"/>
        <v>5625</v>
      </c>
    </row>
    <row r="198" spans="1:18" ht="50.1" customHeight="1" thickBot="1">
      <c r="A198" s="26">
        <v>639</v>
      </c>
      <c r="B198" s="38"/>
      <c r="C198" s="38"/>
      <c r="D198" s="28" t="s">
        <v>389</v>
      </c>
      <c r="E198" s="26" t="s">
        <v>126</v>
      </c>
      <c r="F198" s="28" t="s">
        <v>329</v>
      </c>
      <c r="G198" s="37" t="s">
        <v>160</v>
      </c>
      <c r="H198" s="30">
        <v>2500</v>
      </c>
      <c r="I198" s="30">
        <v>0</v>
      </c>
      <c r="J198" s="30">
        <v>0</v>
      </c>
      <c r="K198" s="30">
        <v>0</v>
      </c>
      <c r="L198" s="30">
        <v>0</v>
      </c>
      <c r="M198" s="30">
        <v>250</v>
      </c>
      <c r="N198" s="30">
        <v>400</v>
      </c>
      <c r="O198" s="30">
        <v>0</v>
      </c>
      <c r="P198" s="30">
        <v>0</v>
      </c>
      <c r="Q198" s="30">
        <v>0</v>
      </c>
      <c r="R198" s="31">
        <f t="shared" si="2"/>
        <v>3150</v>
      </c>
    </row>
    <row r="199" spans="1:18" ht="50.1" customHeight="1" thickBot="1">
      <c r="A199" s="26">
        <v>195</v>
      </c>
      <c r="B199" s="38"/>
      <c r="C199" s="38"/>
      <c r="D199" s="28" t="s">
        <v>479</v>
      </c>
      <c r="E199" s="26" t="s">
        <v>126</v>
      </c>
      <c r="F199" s="28" t="s">
        <v>465</v>
      </c>
      <c r="G199" s="37" t="s">
        <v>445</v>
      </c>
      <c r="H199" s="39">
        <f>78.25*31</f>
        <v>2425.75</v>
      </c>
      <c r="I199" s="30">
        <v>0</v>
      </c>
      <c r="J199" s="30">
        <v>0</v>
      </c>
      <c r="K199" s="30">
        <v>0</v>
      </c>
      <c r="L199" s="39">
        <v>500</v>
      </c>
      <c r="M199" s="39">
        <v>250</v>
      </c>
      <c r="N199" s="30">
        <v>0</v>
      </c>
      <c r="O199" s="30">
        <v>0</v>
      </c>
      <c r="P199" s="30">
        <v>0</v>
      </c>
      <c r="Q199" s="30">
        <v>0</v>
      </c>
      <c r="R199" s="31">
        <f t="shared" ref="R199:R262" si="3">SUM(H199:Q199)</f>
        <v>3175.75</v>
      </c>
    </row>
    <row r="200" spans="1:18" ht="50.1" customHeight="1" thickBot="1">
      <c r="A200" s="26">
        <v>122</v>
      </c>
      <c r="B200" s="38"/>
      <c r="C200" s="38"/>
      <c r="D200" s="28" t="s">
        <v>100</v>
      </c>
      <c r="E200" s="26" t="s">
        <v>126</v>
      </c>
      <c r="F200" s="28" t="s">
        <v>22</v>
      </c>
      <c r="G200" s="29" t="s">
        <v>33</v>
      </c>
      <c r="H200" s="30">
        <v>9000</v>
      </c>
      <c r="I200" s="30">
        <v>0</v>
      </c>
      <c r="J200" s="30">
        <v>0</v>
      </c>
      <c r="K200" s="30">
        <v>0</v>
      </c>
      <c r="L200" s="30">
        <v>0</v>
      </c>
      <c r="M200" s="30">
        <v>250</v>
      </c>
      <c r="N200" s="30">
        <v>0</v>
      </c>
      <c r="O200" s="30">
        <v>0</v>
      </c>
      <c r="P200" s="30">
        <v>0</v>
      </c>
      <c r="Q200" s="30">
        <v>0</v>
      </c>
      <c r="R200" s="31">
        <f t="shared" si="3"/>
        <v>9250</v>
      </c>
    </row>
    <row r="201" spans="1:18" ht="50.1" customHeight="1" thickBot="1">
      <c r="A201" s="26">
        <v>78</v>
      </c>
      <c r="B201" s="38">
        <v>449440</v>
      </c>
      <c r="C201" s="38">
        <v>990066494</v>
      </c>
      <c r="D201" s="28" t="s">
        <v>28</v>
      </c>
      <c r="E201" s="26" t="s">
        <v>126</v>
      </c>
      <c r="F201" s="28" t="s">
        <v>3</v>
      </c>
      <c r="G201" s="29" t="s">
        <v>32</v>
      </c>
      <c r="H201" s="30">
        <v>1960</v>
      </c>
      <c r="I201" s="30">
        <v>0</v>
      </c>
      <c r="J201" s="30">
        <v>50</v>
      </c>
      <c r="K201" s="30">
        <v>0</v>
      </c>
      <c r="L201" s="30">
        <v>1200</v>
      </c>
      <c r="M201" s="30">
        <v>250</v>
      </c>
      <c r="N201" s="30">
        <v>0</v>
      </c>
      <c r="O201" s="30">
        <v>0</v>
      </c>
      <c r="P201" s="30">
        <v>0</v>
      </c>
      <c r="Q201" s="30">
        <v>0</v>
      </c>
      <c r="R201" s="31">
        <f t="shared" si="3"/>
        <v>3460</v>
      </c>
    </row>
    <row r="202" spans="1:18" ht="50.1" customHeight="1" thickBot="1">
      <c r="A202" s="26">
        <v>638</v>
      </c>
      <c r="B202" s="38"/>
      <c r="C202" s="38"/>
      <c r="D202" s="28" t="s">
        <v>289</v>
      </c>
      <c r="E202" s="26" t="s">
        <v>126</v>
      </c>
      <c r="F202" s="28" t="s">
        <v>282</v>
      </c>
      <c r="G202" s="37" t="s">
        <v>160</v>
      </c>
      <c r="H202" s="30">
        <v>10000</v>
      </c>
      <c r="I202" s="30">
        <v>0</v>
      </c>
      <c r="J202" s="30">
        <v>0</v>
      </c>
      <c r="K202" s="30">
        <v>375</v>
      </c>
      <c r="L202" s="30">
        <v>0</v>
      </c>
      <c r="M202" s="30">
        <v>250</v>
      </c>
      <c r="N202" s="30">
        <v>0</v>
      </c>
      <c r="O202" s="30">
        <v>0</v>
      </c>
      <c r="P202" s="30">
        <v>0</v>
      </c>
      <c r="Q202" s="30">
        <v>0</v>
      </c>
      <c r="R202" s="31">
        <f t="shared" si="3"/>
        <v>10625</v>
      </c>
    </row>
    <row r="203" spans="1:18" ht="50.1" customHeight="1" thickBot="1">
      <c r="A203" s="26">
        <v>637</v>
      </c>
      <c r="B203" s="38"/>
      <c r="C203" s="38"/>
      <c r="D203" s="28" t="s">
        <v>708</v>
      </c>
      <c r="E203" s="26" t="s">
        <v>126</v>
      </c>
      <c r="F203" s="28" t="s">
        <v>327</v>
      </c>
      <c r="G203" s="37" t="s">
        <v>160</v>
      </c>
      <c r="H203" s="30">
        <v>5000</v>
      </c>
      <c r="I203" s="30">
        <v>0</v>
      </c>
      <c r="J203" s="30">
        <v>0</v>
      </c>
      <c r="K203" s="30">
        <v>0</v>
      </c>
      <c r="L203" s="30">
        <v>0</v>
      </c>
      <c r="M203" s="30">
        <v>250</v>
      </c>
      <c r="N203" s="30">
        <v>0</v>
      </c>
      <c r="O203" s="30">
        <v>0</v>
      </c>
      <c r="P203" s="30">
        <v>0</v>
      </c>
      <c r="Q203" s="30">
        <v>0</v>
      </c>
      <c r="R203" s="31">
        <f t="shared" si="3"/>
        <v>5250</v>
      </c>
    </row>
    <row r="204" spans="1:18" ht="50.1" customHeight="1" thickBot="1">
      <c r="A204" s="26">
        <v>636</v>
      </c>
      <c r="B204" s="38"/>
      <c r="C204" s="38"/>
      <c r="D204" s="28" t="s">
        <v>352</v>
      </c>
      <c r="E204" s="26" t="s">
        <v>126</v>
      </c>
      <c r="F204" s="28" t="s">
        <v>330</v>
      </c>
      <c r="G204" s="37" t="s">
        <v>160</v>
      </c>
      <c r="H204" s="30">
        <v>3000</v>
      </c>
      <c r="I204" s="30">
        <v>0</v>
      </c>
      <c r="J204" s="30">
        <v>0</v>
      </c>
      <c r="K204" s="30">
        <v>0</v>
      </c>
      <c r="L204" s="30">
        <v>0</v>
      </c>
      <c r="M204" s="30">
        <v>250</v>
      </c>
      <c r="N204" s="30">
        <v>0</v>
      </c>
      <c r="O204" s="30">
        <v>0</v>
      </c>
      <c r="P204" s="30">
        <v>0</v>
      </c>
      <c r="Q204" s="30">
        <v>0</v>
      </c>
      <c r="R204" s="31">
        <f t="shared" si="3"/>
        <v>3250</v>
      </c>
    </row>
    <row r="205" spans="1:18" ht="50.1" customHeight="1" thickBot="1">
      <c r="A205" s="26">
        <v>635</v>
      </c>
      <c r="B205" s="38"/>
      <c r="C205" s="38"/>
      <c r="D205" s="28" t="s">
        <v>611</v>
      </c>
      <c r="E205" s="26" t="s">
        <v>126</v>
      </c>
      <c r="F205" s="28" t="s">
        <v>179</v>
      </c>
      <c r="G205" s="37" t="s">
        <v>160</v>
      </c>
      <c r="H205" s="30">
        <v>3500</v>
      </c>
      <c r="I205" s="30">
        <v>0</v>
      </c>
      <c r="J205" s="30">
        <v>0</v>
      </c>
      <c r="K205" s="30">
        <v>0</v>
      </c>
      <c r="L205" s="30">
        <v>0</v>
      </c>
      <c r="M205" s="30">
        <v>250</v>
      </c>
      <c r="N205" s="30">
        <v>0</v>
      </c>
      <c r="O205" s="30">
        <v>0</v>
      </c>
      <c r="P205" s="30">
        <v>0</v>
      </c>
      <c r="Q205" s="30">
        <v>0</v>
      </c>
      <c r="R205" s="31">
        <f t="shared" si="3"/>
        <v>3750</v>
      </c>
    </row>
    <row r="206" spans="1:18" ht="50.1" customHeight="1" thickBot="1">
      <c r="A206" s="26">
        <v>77</v>
      </c>
      <c r="B206" s="38">
        <v>55540</v>
      </c>
      <c r="C206" s="38">
        <v>990019489</v>
      </c>
      <c r="D206" s="28" t="s">
        <v>43</v>
      </c>
      <c r="E206" s="26" t="s">
        <v>126</v>
      </c>
      <c r="F206" s="28" t="s">
        <v>11</v>
      </c>
      <c r="G206" s="29" t="s">
        <v>32</v>
      </c>
      <c r="H206" s="30">
        <v>9581</v>
      </c>
      <c r="I206" s="30">
        <v>1300</v>
      </c>
      <c r="J206" s="30">
        <v>0</v>
      </c>
      <c r="K206" s="30">
        <v>375</v>
      </c>
      <c r="L206" s="30">
        <v>2500</v>
      </c>
      <c r="M206" s="30">
        <v>250</v>
      </c>
      <c r="N206" s="30">
        <v>0</v>
      </c>
      <c r="O206" s="30">
        <v>0</v>
      </c>
      <c r="P206" s="30">
        <v>0</v>
      </c>
      <c r="Q206" s="30">
        <v>0</v>
      </c>
      <c r="R206" s="31">
        <f t="shared" si="3"/>
        <v>14006</v>
      </c>
    </row>
    <row r="207" spans="1:18" ht="50.1" customHeight="1" thickBot="1">
      <c r="A207" s="26">
        <v>634</v>
      </c>
      <c r="B207" s="38"/>
      <c r="C207" s="38"/>
      <c r="D207" s="28" t="s">
        <v>362</v>
      </c>
      <c r="E207" s="26" t="s">
        <v>126</v>
      </c>
      <c r="F207" s="28" t="s">
        <v>328</v>
      </c>
      <c r="G207" s="37" t="s">
        <v>160</v>
      </c>
      <c r="H207" s="30">
        <v>3000</v>
      </c>
      <c r="I207" s="30">
        <v>0</v>
      </c>
      <c r="J207" s="30">
        <v>0</v>
      </c>
      <c r="K207" s="30">
        <v>0</v>
      </c>
      <c r="L207" s="30">
        <v>0</v>
      </c>
      <c r="M207" s="30">
        <v>250</v>
      </c>
      <c r="N207" s="30">
        <v>0</v>
      </c>
      <c r="O207" s="30">
        <v>0</v>
      </c>
      <c r="P207" s="30">
        <v>0</v>
      </c>
      <c r="Q207" s="30">
        <v>0</v>
      </c>
      <c r="R207" s="31">
        <f t="shared" si="3"/>
        <v>3250</v>
      </c>
    </row>
    <row r="208" spans="1:18" ht="50.1" customHeight="1" thickBot="1">
      <c r="A208" s="26">
        <v>633</v>
      </c>
      <c r="B208" s="38"/>
      <c r="C208" s="38"/>
      <c r="D208" s="28" t="s">
        <v>682</v>
      </c>
      <c r="E208" s="26" t="s">
        <v>126</v>
      </c>
      <c r="F208" s="28" t="s">
        <v>330</v>
      </c>
      <c r="G208" s="37" t="s">
        <v>160</v>
      </c>
      <c r="H208" s="30">
        <v>3000</v>
      </c>
      <c r="I208" s="30">
        <v>0</v>
      </c>
      <c r="J208" s="30">
        <v>0</v>
      </c>
      <c r="K208" s="30">
        <v>0</v>
      </c>
      <c r="L208" s="30">
        <v>0</v>
      </c>
      <c r="M208" s="30">
        <v>250</v>
      </c>
      <c r="N208" s="30">
        <v>0</v>
      </c>
      <c r="O208" s="30">
        <v>0</v>
      </c>
      <c r="P208" s="30">
        <v>0</v>
      </c>
      <c r="Q208" s="30">
        <v>0</v>
      </c>
      <c r="R208" s="31">
        <f t="shared" si="3"/>
        <v>3250</v>
      </c>
    </row>
    <row r="209" spans="1:18" ht="50.1" customHeight="1" thickBot="1">
      <c r="A209" s="26">
        <v>76</v>
      </c>
      <c r="B209" s="38">
        <v>55539</v>
      </c>
      <c r="C209" s="38">
        <v>990019486</v>
      </c>
      <c r="D209" s="28" t="s">
        <v>54</v>
      </c>
      <c r="E209" s="26" t="s">
        <v>126</v>
      </c>
      <c r="F209" s="28" t="s">
        <v>3</v>
      </c>
      <c r="G209" s="29" t="s">
        <v>32</v>
      </c>
      <c r="H209" s="30">
        <v>4449</v>
      </c>
      <c r="I209" s="30">
        <v>3000</v>
      </c>
      <c r="J209" s="30">
        <v>0</v>
      </c>
      <c r="K209" s="30">
        <v>375</v>
      </c>
      <c r="L209" s="30">
        <v>1300</v>
      </c>
      <c r="M209" s="30">
        <v>250</v>
      </c>
      <c r="N209" s="30">
        <v>0</v>
      </c>
      <c r="O209" s="30">
        <v>0</v>
      </c>
      <c r="P209" s="30">
        <v>0</v>
      </c>
      <c r="Q209" s="30">
        <v>0</v>
      </c>
      <c r="R209" s="31">
        <f t="shared" si="3"/>
        <v>9374</v>
      </c>
    </row>
    <row r="210" spans="1:18" ht="50.1" customHeight="1" thickBot="1">
      <c r="A210" s="26">
        <v>75</v>
      </c>
      <c r="B210" s="38">
        <v>55538</v>
      </c>
      <c r="C210" s="38">
        <v>990066158</v>
      </c>
      <c r="D210" s="28" t="s">
        <v>794</v>
      </c>
      <c r="E210" s="26" t="s">
        <v>126</v>
      </c>
      <c r="F210" s="28" t="s">
        <v>6</v>
      </c>
      <c r="G210" s="29" t="s">
        <v>32</v>
      </c>
      <c r="H210" s="30">
        <v>4449</v>
      </c>
      <c r="I210" s="30">
        <v>0</v>
      </c>
      <c r="J210" s="30">
        <v>0</v>
      </c>
      <c r="K210" s="30">
        <v>375</v>
      </c>
      <c r="L210" s="30">
        <v>1300</v>
      </c>
      <c r="M210" s="30">
        <v>250</v>
      </c>
      <c r="N210" s="30">
        <v>0</v>
      </c>
      <c r="O210" s="30">
        <v>0</v>
      </c>
      <c r="P210" s="30">
        <v>0</v>
      </c>
      <c r="Q210" s="30">
        <v>0</v>
      </c>
      <c r="R210" s="31">
        <f t="shared" si="3"/>
        <v>6374</v>
      </c>
    </row>
    <row r="211" spans="1:18" ht="50.1" customHeight="1" thickBot="1">
      <c r="A211" s="26">
        <v>74</v>
      </c>
      <c r="B211" s="38">
        <v>55531</v>
      </c>
      <c r="C211" s="38">
        <v>9901235106</v>
      </c>
      <c r="D211" s="28" t="s">
        <v>881</v>
      </c>
      <c r="E211" s="26" t="s">
        <v>126</v>
      </c>
      <c r="F211" s="28" t="s">
        <v>20</v>
      </c>
      <c r="G211" s="29" t="s">
        <v>32</v>
      </c>
      <c r="H211" s="30">
        <v>10261</v>
      </c>
      <c r="I211" s="30">
        <v>0</v>
      </c>
      <c r="J211" s="30">
        <v>0</v>
      </c>
      <c r="K211" s="30">
        <v>375</v>
      </c>
      <c r="L211" s="30">
        <v>1500</v>
      </c>
      <c r="M211" s="30">
        <v>250</v>
      </c>
      <c r="N211" s="30">
        <v>0</v>
      </c>
      <c r="O211" s="30">
        <v>0</v>
      </c>
      <c r="P211" s="30">
        <v>0</v>
      </c>
      <c r="Q211" s="30">
        <v>0</v>
      </c>
      <c r="R211" s="31">
        <f t="shared" si="3"/>
        <v>12386</v>
      </c>
    </row>
    <row r="212" spans="1:18" ht="50.1" customHeight="1" thickBot="1">
      <c r="A212" s="26">
        <v>632</v>
      </c>
      <c r="B212" s="38"/>
      <c r="C212" s="38"/>
      <c r="D212" s="28" t="s">
        <v>743</v>
      </c>
      <c r="E212" s="26" t="s">
        <v>126</v>
      </c>
      <c r="F212" s="28" t="s">
        <v>179</v>
      </c>
      <c r="G212" s="37" t="s">
        <v>160</v>
      </c>
      <c r="H212" s="30">
        <v>3500</v>
      </c>
      <c r="I212" s="30">
        <v>0</v>
      </c>
      <c r="J212" s="30">
        <v>0</v>
      </c>
      <c r="K212" s="30">
        <v>0</v>
      </c>
      <c r="L212" s="30">
        <v>0</v>
      </c>
      <c r="M212" s="30">
        <v>250</v>
      </c>
      <c r="N212" s="30">
        <v>0</v>
      </c>
      <c r="O212" s="30">
        <v>0</v>
      </c>
      <c r="P212" s="30">
        <v>0</v>
      </c>
      <c r="Q212" s="30">
        <v>0</v>
      </c>
      <c r="R212" s="31">
        <f t="shared" si="3"/>
        <v>3750</v>
      </c>
    </row>
    <row r="213" spans="1:18" ht="50.1" customHeight="1" thickBot="1">
      <c r="A213" s="26">
        <v>631</v>
      </c>
      <c r="B213" s="38"/>
      <c r="C213" s="38"/>
      <c r="D213" s="28" t="s">
        <v>730</v>
      </c>
      <c r="E213" s="26" t="s">
        <v>126</v>
      </c>
      <c r="F213" s="28" t="s">
        <v>332</v>
      </c>
      <c r="G213" s="37" t="s">
        <v>160</v>
      </c>
      <c r="H213" s="30">
        <v>3000</v>
      </c>
      <c r="I213" s="30">
        <v>0</v>
      </c>
      <c r="J213" s="30">
        <v>0</v>
      </c>
      <c r="K213" s="30">
        <v>0</v>
      </c>
      <c r="L213" s="30">
        <v>0</v>
      </c>
      <c r="M213" s="30">
        <v>250</v>
      </c>
      <c r="N213" s="30">
        <v>0</v>
      </c>
      <c r="O213" s="30">
        <v>0</v>
      </c>
      <c r="P213" s="30">
        <v>0</v>
      </c>
      <c r="Q213" s="30">
        <v>0</v>
      </c>
      <c r="R213" s="31">
        <f t="shared" si="3"/>
        <v>3250</v>
      </c>
    </row>
    <row r="214" spans="1:18" ht="50.1" customHeight="1" thickBot="1">
      <c r="A214" s="26">
        <v>630</v>
      </c>
      <c r="B214" s="38"/>
      <c r="C214" s="38"/>
      <c r="D214" s="28" t="s">
        <v>772</v>
      </c>
      <c r="E214" s="26" t="s">
        <v>126</v>
      </c>
      <c r="F214" s="28" t="s">
        <v>329</v>
      </c>
      <c r="G214" s="37" t="s">
        <v>160</v>
      </c>
      <c r="H214" s="30">
        <v>2500</v>
      </c>
      <c r="I214" s="30">
        <v>0</v>
      </c>
      <c r="J214" s="30">
        <v>0</v>
      </c>
      <c r="K214" s="30">
        <v>0</v>
      </c>
      <c r="L214" s="30">
        <v>0</v>
      </c>
      <c r="M214" s="30">
        <v>250</v>
      </c>
      <c r="N214" s="30">
        <v>400</v>
      </c>
      <c r="O214" s="30">
        <v>0</v>
      </c>
      <c r="P214" s="30">
        <v>0</v>
      </c>
      <c r="Q214" s="30">
        <v>0</v>
      </c>
      <c r="R214" s="31">
        <f t="shared" si="3"/>
        <v>3150</v>
      </c>
    </row>
    <row r="215" spans="1:18" ht="50.1" customHeight="1" thickBot="1">
      <c r="A215" s="26">
        <v>629</v>
      </c>
      <c r="B215" s="38"/>
      <c r="C215" s="38"/>
      <c r="D215" s="28" t="s">
        <v>558</v>
      </c>
      <c r="E215" s="26" t="s">
        <v>126</v>
      </c>
      <c r="F215" s="28" t="s">
        <v>556</v>
      </c>
      <c r="G215" s="37" t="s">
        <v>160</v>
      </c>
      <c r="H215" s="30">
        <v>12000</v>
      </c>
      <c r="I215" s="30">
        <v>0</v>
      </c>
      <c r="J215" s="30">
        <v>0</v>
      </c>
      <c r="K215" s="30">
        <v>0</v>
      </c>
      <c r="L215" s="30">
        <v>0</v>
      </c>
      <c r="M215" s="30">
        <v>250</v>
      </c>
      <c r="N215" s="30">
        <v>0</v>
      </c>
      <c r="O215" s="30">
        <v>0</v>
      </c>
      <c r="P215" s="30">
        <v>0</v>
      </c>
      <c r="Q215" s="30">
        <v>0</v>
      </c>
      <c r="R215" s="31">
        <f t="shared" si="3"/>
        <v>12250</v>
      </c>
    </row>
    <row r="216" spans="1:18" ht="50.1" customHeight="1" thickBot="1">
      <c r="A216" s="26">
        <v>73</v>
      </c>
      <c r="B216" s="38">
        <v>449439</v>
      </c>
      <c r="C216" s="38">
        <v>990037809</v>
      </c>
      <c r="D216" s="28" t="s">
        <v>47</v>
      </c>
      <c r="E216" s="26" t="s">
        <v>126</v>
      </c>
      <c r="F216" s="28" t="s">
        <v>5</v>
      </c>
      <c r="G216" s="29" t="s">
        <v>32</v>
      </c>
      <c r="H216" s="30">
        <v>2441</v>
      </c>
      <c r="I216" s="30">
        <v>0</v>
      </c>
      <c r="J216" s="30">
        <v>50</v>
      </c>
      <c r="K216" s="30">
        <v>0</v>
      </c>
      <c r="L216" s="30">
        <v>1200</v>
      </c>
      <c r="M216" s="30">
        <v>250</v>
      </c>
      <c r="N216" s="30">
        <v>0</v>
      </c>
      <c r="O216" s="30">
        <v>0</v>
      </c>
      <c r="P216" s="30">
        <v>0</v>
      </c>
      <c r="Q216" s="30">
        <v>0</v>
      </c>
      <c r="R216" s="31">
        <f t="shared" si="3"/>
        <v>3941</v>
      </c>
    </row>
    <row r="217" spans="1:18" ht="50.1" customHeight="1" thickBot="1">
      <c r="A217" s="26">
        <v>628</v>
      </c>
      <c r="B217" s="38"/>
      <c r="C217" s="38"/>
      <c r="D217" s="27" t="s">
        <v>907</v>
      </c>
      <c r="E217" s="26" t="s">
        <v>126</v>
      </c>
      <c r="F217" s="28" t="s">
        <v>200</v>
      </c>
      <c r="G217" s="37" t="s">
        <v>160</v>
      </c>
      <c r="H217" s="30">
        <v>6000</v>
      </c>
      <c r="I217" s="30">
        <v>0</v>
      </c>
      <c r="J217" s="30">
        <v>0</v>
      </c>
      <c r="K217" s="30">
        <v>375</v>
      </c>
      <c r="L217" s="30">
        <v>0</v>
      </c>
      <c r="M217" s="30">
        <v>250</v>
      </c>
      <c r="N217" s="30">
        <v>0</v>
      </c>
      <c r="O217" s="30">
        <v>0</v>
      </c>
      <c r="P217" s="30">
        <v>0</v>
      </c>
      <c r="Q217" s="30">
        <v>0</v>
      </c>
      <c r="R217" s="31">
        <f t="shared" si="3"/>
        <v>6625</v>
      </c>
    </row>
    <row r="218" spans="1:18" ht="50.1" customHeight="1" thickBot="1">
      <c r="A218" s="26">
        <v>627</v>
      </c>
      <c r="B218" s="38"/>
      <c r="C218" s="38"/>
      <c r="D218" s="27" t="s">
        <v>416</v>
      </c>
      <c r="E218" s="26" t="s">
        <v>126</v>
      </c>
      <c r="F218" s="28" t="s">
        <v>327</v>
      </c>
      <c r="G218" s="37" t="s">
        <v>160</v>
      </c>
      <c r="H218" s="30">
        <v>5000</v>
      </c>
      <c r="I218" s="30">
        <v>0</v>
      </c>
      <c r="J218" s="30">
        <v>0</v>
      </c>
      <c r="K218" s="30">
        <v>375</v>
      </c>
      <c r="L218" s="30">
        <v>0</v>
      </c>
      <c r="M218" s="30">
        <v>250</v>
      </c>
      <c r="N218" s="30">
        <v>0</v>
      </c>
      <c r="O218" s="30">
        <v>0</v>
      </c>
      <c r="P218" s="30">
        <v>0</v>
      </c>
      <c r="Q218" s="30">
        <v>0</v>
      </c>
      <c r="R218" s="31">
        <f t="shared" si="3"/>
        <v>5625</v>
      </c>
    </row>
    <row r="219" spans="1:18" ht="50.1" customHeight="1" thickBot="1">
      <c r="A219" s="26">
        <v>626</v>
      </c>
      <c r="B219" s="38"/>
      <c r="C219" s="38"/>
      <c r="D219" s="27" t="s">
        <v>287</v>
      </c>
      <c r="E219" s="26" t="s">
        <v>126</v>
      </c>
      <c r="F219" s="28" t="s">
        <v>282</v>
      </c>
      <c r="G219" s="37" t="s">
        <v>160</v>
      </c>
      <c r="H219" s="30">
        <v>10000</v>
      </c>
      <c r="I219" s="30">
        <v>0</v>
      </c>
      <c r="J219" s="30">
        <v>0</v>
      </c>
      <c r="K219" s="30">
        <v>375</v>
      </c>
      <c r="L219" s="30">
        <v>0</v>
      </c>
      <c r="M219" s="30">
        <v>250</v>
      </c>
      <c r="N219" s="30">
        <v>0</v>
      </c>
      <c r="O219" s="30">
        <v>0</v>
      </c>
      <c r="P219" s="30">
        <v>0</v>
      </c>
      <c r="Q219" s="30">
        <v>0</v>
      </c>
      <c r="R219" s="31">
        <f t="shared" si="3"/>
        <v>10625</v>
      </c>
    </row>
    <row r="220" spans="1:18" ht="50.1" customHeight="1" thickBot="1">
      <c r="A220" s="26">
        <v>625</v>
      </c>
      <c r="B220" s="38"/>
      <c r="C220" s="38"/>
      <c r="D220" s="27" t="s">
        <v>637</v>
      </c>
      <c r="E220" s="26" t="s">
        <v>126</v>
      </c>
      <c r="F220" s="28" t="s">
        <v>426</v>
      </c>
      <c r="G220" s="37" t="s">
        <v>160</v>
      </c>
      <c r="H220" s="30">
        <v>3500</v>
      </c>
      <c r="I220" s="30">
        <v>0</v>
      </c>
      <c r="J220" s="30">
        <v>0</v>
      </c>
      <c r="K220" s="30">
        <v>0</v>
      </c>
      <c r="L220" s="30">
        <v>0</v>
      </c>
      <c r="M220" s="30">
        <v>250</v>
      </c>
      <c r="N220" s="30">
        <v>0</v>
      </c>
      <c r="O220" s="30">
        <v>0</v>
      </c>
      <c r="P220" s="30">
        <v>0</v>
      </c>
      <c r="Q220" s="30">
        <v>0</v>
      </c>
      <c r="R220" s="31">
        <f t="shared" si="3"/>
        <v>3750</v>
      </c>
    </row>
    <row r="221" spans="1:18" ht="50.1" customHeight="1" thickBot="1">
      <c r="A221" s="26">
        <v>72</v>
      </c>
      <c r="B221" s="38">
        <v>449438</v>
      </c>
      <c r="C221" s="38">
        <v>990019507</v>
      </c>
      <c r="D221" s="27" t="s">
        <v>80</v>
      </c>
      <c r="E221" s="26" t="s">
        <v>126</v>
      </c>
      <c r="F221" s="28" t="s">
        <v>2</v>
      </c>
      <c r="G221" s="29" t="s">
        <v>32</v>
      </c>
      <c r="H221" s="30">
        <v>3525</v>
      </c>
      <c r="I221" s="30">
        <v>3000</v>
      </c>
      <c r="J221" s="30">
        <v>0</v>
      </c>
      <c r="K221" s="30">
        <v>375</v>
      </c>
      <c r="L221" s="30">
        <v>1300</v>
      </c>
      <c r="M221" s="30">
        <v>250</v>
      </c>
      <c r="N221" s="30">
        <v>0</v>
      </c>
      <c r="O221" s="30">
        <v>0</v>
      </c>
      <c r="P221" s="30">
        <v>0</v>
      </c>
      <c r="Q221" s="30">
        <v>0</v>
      </c>
      <c r="R221" s="31">
        <f t="shared" si="3"/>
        <v>8450</v>
      </c>
    </row>
    <row r="222" spans="1:18" ht="50.1" customHeight="1" thickBot="1">
      <c r="A222" s="26">
        <v>624</v>
      </c>
      <c r="B222" s="38"/>
      <c r="C222" s="38"/>
      <c r="D222" s="27" t="s">
        <v>569</v>
      </c>
      <c r="E222" s="26" t="s">
        <v>126</v>
      </c>
      <c r="F222" s="28" t="s">
        <v>330</v>
      </c>
      <c r="G222" s="37" t="s">
        <v>160</v>
      </c>
      <c r="H222" s="30">
        <v>3000</v>
      </c>
      <c r="I222" s="30">
        <v>0</v>
      </c>
      <c r="J222" s="30">
        <v>0</v>
      </c>
      <c r="K222" s="30">
        <v>0</v>
      </c>
      <c r="L222" s="30">
        <v>0</v>
      </c>
      <c r="M222" s="30">
        <v>250</v>
      </c>
      <c r="N222" s="30">
        <v>0</v>
      </c>
      <c r="O222" s="30">
        <v>0</v>
      </c>
      <c r="P222" s="30">
        <v>0</v>
      </c>
      <c r="Q222" s="30">
        <v>0</v>
      </c>
      <c r="R222" s="31">
        <f t="shared" si="3"/>
        <v>3250</v>
      </c>
    </row>
    <row r="223" spans="1:18" ht="50.1" customHeight="1" thickBot="1">
      <c r="A223" s="26">
        <v>623</v>
      </c>
      <c r="B223" s="38"/>
      <c r="C223" s="38"/>
      <c r="D223" s="27" t="s">
        <v>312</v>
      </c>
      <c r="E223" s="26" t="s">
        <v>126</v>
      </c>
      <c r="F223" s="28" t="s">
        <v>301</v>
      </c>
      <c r="G223" s="37" t="s">
        <v>160</v>
      </c>
      <c r="H223" s="30">
        <v>5000</v>
      </c>
      <c r="I223" s="30">
        <v>0</v>
      </c>
      <c r="J223" s="30">
        <v>0</v>
      </c>
      <c r="K223" s="30">
        <v>0</v>
      </c>
      <c r="L223" s="30">
        <v>0</v>
      </c>
      <c r="M223" s="30">
        <v>250</v>
      </c>
      <c r="N223" s="30">
        <v>0</v>
      </c>
      <c r="O223" s="30">
        <v>0</v>
      </c>
      <c r="P223" s="30">
        <v>0</v>
      </c>
      <c r="Q223" s="30">
        <v>0</v>
      </c>
      <c r="R223" s="31">
        <f t="shared" si="3"/>
        <v>5250</v>
      </c>
    </row>
    <row r="224" spans="1:18" ht="50.1" customHeight="1" thickBot="1">
      <c r="A224" s="26">
        <v>622</v>
      </c>
      <c r="B224" s="38"/>
      <c r="C224" s="38"/>
      <c r="D224" s="27" t="s">
        <v>716</v>
      </c>
      <c r="E224" s="26" t="s">
        <v>126</v>
      </c>
      <c r="F224" s="28" t="s">
        <v>328</v>
      </c>
      <c r="G224" s="37" t="s">
        <v>160</v>
      </c>
      <c r="H224" s="30">
        <v>3000</v>
      </c>
      <c r="I224" s="30">
        <v>0</v>
      </c>
      <c r="J224" s="30">
        <v>0</v>
      </c>
      <c r="K224" s="30">
        <v>0</v>
      </c>
      <c r="L224" s="30">
        <v>0</v>
      </c>
      <c r="M224" s="30">
        <v>250</v>
      </c>
      <c r="N224" s="30">
        <v>0</v>
      </c>
      <c r="O224" s="30">
        <v>0</v>
      </c>
      <c r="P224" s="30">
        <v>0</v>
      </c>
      <c r="Q224" s="30">
        <v>0</v>
      </c>
      <c r="R224" s="31">
        <f t="shared" si="3"/>
        <v>3250</v>
      </c>
    </row>
    <row r="225" spans="1:18" ht="50.1" customHeight="1" thickBot="1">
      <c r="A225" s="26">
        <v>621</v>
      </c>
      <c r="B225" s="38"/>
      <c r="C225" s="38"/>
      <c r="D225" s="27" t="s">
        <v>618</v>
      </c>
      <c r="E225" s="26" t="s">
        <v>126</v>
      </c>
      <c r="F225" s="28" t="s">
        <v>327</v>
      </c>
      <c r="G225" s="37" t="s">
        <v>160</v>
      </c>
      <c r="H225" s="30">
        <v>5000</v>
      </c>
      <c r="I225" s="30">
        <v>0</v>
      </c>
      <c r="J225" s="30">
        <v>0</v>
      </c>
      <c r="K225" s="30">
        <v>0</v>
      </c>
      <c r="L225" s="30">
        <v>0</v>
      </c>
      <c r="M225" s="30">
        <v>250</v>
      </c>
      <c r="N225" s="30">
        <v>0</v>
      </c>
      <c r="O225" s="30">
        <v>0</v>
      </c>
      <c r="P225" s="30">
        <v>0</v>
      </c>
      <c r="Q225" s="30">
        <v>0</v>
      </c>
      <c r="R225" s="31">
        <f t="shared" si="3"/>
        <v>5250</v>
      </c>
    </row>
    <row r="226" spans="1:18" ht="50.1" customHeight="1" thickBot="1">
      <c r="A226" s="26">
        <v>620</v>
      </c>
      <c r="B226" s="38"/>
      <c r="C226" s="38"/>
      <c r="D226" s="27" t="s">
        <v>890</v>
      </c>
      <c r="E226" s="26" t="s">
        <v>126</v>
      </c>
      <c r="F226" s="28" t="s">
        <v>327</v>
      </c>
      <c r="G226" s="37" t="s">
        <v>160</v>
      </c>
      <c r="H226" s="30">
        <v>5000</v>
      </c>
      <c r="I226" s="30">
        <v>0</v>
      </c>
      <c r="J226" s="30">
        <v>0</v>
      </c>
      <c r="K226" s="30">
        <v>0</v>
      </c>
      <c r="L226" s="30">
        <v>0</v>
      </c>
      <c r="M226" s="30">
        <v>250</v>
      </c>
      <c r="N226" s="30">
        <v>0</v>
      </c>
      <c r="O226" s="30">
        <v>0</v>
      </c>
      <c r="P226" s="30">
        <v>0</v>
      </c>
      <c r="Q226" s="30">
        <v>0</v>
      </c>
      <c r="R226" s="31">
        <f t="shared" si="3"/>
        <v>5250</v>
      </c>
    </row>
    <row r="227" spans="1:18" ht="50.1" customHeight="1" thickBot="1">
      <c r="A227" s="26">
        <v>619</v>
      </c>
      <c r="B227" s="38"/>
      <c r="C227" s="38"/>
      <c r="D227" s="27" t="s">
        <v>306</v>
      </c>
      <c r="E227" s="26" t="s">
        <v>126</v>
      </c>
      <c r="F227" s="28" t="s">
        <v>301</v>
      </c>
      <c r="G227" s="37" t="s">
        <v>160</v>
      </c>
      <c r="H227" s="30">
        <v>5000</v>
      </c>
      <c r="I227" s="30">
        <v>0</v>
      </c>
      <c r="J227" s="30">
        <v>0</v>
      </c>
      <c r="K227" s="30">
        <v>0</v>
      </c>
      <c r="L227" s="30">
        <v>0</v>
      </c>
      <c r="M227" s="30">
        <v>250</v>
      </c>
      <c r="N227" s="30">
        <v>0</v>
      </c>
      <c r="O227" s="30">
        <v>0</v>
      </c>
      <c r="P227" s="30">
        <v>0</v>
      </c>
      <c r="Q227" s="30">
        <v>0</v>
      </c>
      <c r="R227" s="31">
        <f t="shared" si="3"/>
        <v>5250</v>
      </c>
    </row>
    <row r="228" spans="1:18" ht="50.1" customHeight="1" thickBot="1">
      <c r="A228" s="26">
        <v>194</v>
      </c>
      <c r="B228" s="38"/>
      <c r="C228" s="38"/>
      <c r="D228" s="27" t="s">
        <v>647</v>
      </c>
      <c r="E228" s="26" t="s">
        <v>126</v>
      </c>
      <c r="F228" s="28" t="s">
        <v>465</v>
      </c>
      <c r="G228" s="37" t="s">
        <v>445</v>
      </c>
      <c r="H228" s="39">
        <f>78.25*31</f>
        <v>2425.75</v>
      </c>
      <c r="I228" s="30">
        <v>0</v>
      </c>
      <c r="J228" s="30">
        <v>0</v>
      </c>
      <c r="K228" s="30">
        <v>0</v>
      </c>
      <c r="L228" s="39">
        <v>500</v>
      </c>
      <c r="M228" s="39">
        <v>250</v>
      </c>
      <c r="N228" s="30">
        <v>0</v>
      </c>
      <c r="O228" s="30">
        <v>0</v>
      </c>
      <c r="P228" s="30">
        <v>0</v>
      </c>
      <c r="Q228" s="30">
        <v>0</v>
      </c>
      <c r="R228" s="31">
        <f t="shared" si="3"/>
        <v>3175.75</v>
      </c>
    </row>
    <row r="229" spans="1:18" ht="50.1" customHeight="1" thickBot="1">
      <c r="A229" s="26">
        <v>136</v>
      </c>
      <c r="B229" s="38">
        <v>340831</v>
      </c>
      <c r="C229" s="38">
        <v>9901146884</v>
      </c>
      <c r="D229" s="27" t="s">
        <v>873</v>
      </c>
      <c r="E229" s="26" t="s">
        <v>126</v>
      </c>
      <c r="F229" s="28" t="s">
        <v>21</v>
      </c>
      <c r="G229" s="29" t="s">
        <v>33</v>
      </c>
      <c r="H229" s="30">
        <v>15000</v>
      </c>
      <c r="I229" s="30">
        <v>0</v>
      </c>
      <c r="J229" s="30">
        <v>0</v>
      </c>
      <c r="K229" s="30">
        <v>375</v>
      </c>
      <c r="L229" s="30">
        <v>0</v>
      </c>
      <c r="M229" s="30">
        <v>250</v>
      </c>
      <c r="N229" s="30">
        <v>0</v>
      </c>
      <c r="O229" s="30">
        <v>0</v>
      </c>
      <c r="P229" s="30">
        <v>0</v>
      </c>
      <c r="Q229" s="30">
        <v>0</v>
      </c>
      <c r="R229" s="31">
        <f t="shared" si="3"/>
        <v>15625</v>
      </c>
    </row>
    <row r="230" spans="1:18" ht="50.1" customHeight="1" thickBot="1">
      <c r="A230" s="26">
        <v>618</v>
      </c>
      <c r="B230" s="38"/>
      <c r="C230" s="38"/>
      <c r="D230" s="27" t="s">
        <v>412</v>
      </c>
      <c r="E230" s="26" t="s">
        <v>126</v>
      </c>
      <c r="F230" s="28" t="s">
        <v>332</v>
      </c>
      <c r="G230" s="37" t="s">
        <v>160</v>
      </c>
      <c r="H230" s="30">
        <v>3000</v>
      </c>
      <c r="I230" s="30">
        <v>0</v>
      </c>
      <c r="J230" s="30">
        <v>0</v>
      </c>
      <c r="K230" s="30">
        <v>0</v>
      </c>
      <c r="L230" s="30">
        <v>0</v>
      </c>
      <c r="M230" s="30">
        <v>250</v>
      </c>
      <c r="N230" s="30">
        <v>0</v>
      </c>
      <c r="O230" s="30">
        <v>0</v>
      </c>
      <c r="P230" s="30">
        <v>0</v>
      </c>
      <c r="Q230" s="30">
        <v>0</v>
      </c>
      <c r="R230" s="31">
        <f t="shared" si="3"/>
        <v>3250</v>
      </c>
    </row>
    <row r="231" spans="1:18" ht="50.1" customHeight="1" thickBot="1">
      <c r="A231" s="26">
        <v>617</v>
      </c>
      <c r="B231" s="38"/>
      <c r="C231" s="38"/>
      <c r="D231" s="27" t="s">
        <v>671</v>
      </c>
      <c r="E231" s="26" t="s">
        <v>126</v>
      </c>
      <c r="F231" s="28" t="s">
        <v>328</v>
      </c>
      <c r="G231" s="37" t="s">
        <v>160</v>
      </c>
      <c r="H231" s="30">
        <v>3000</v>
      </c>
      <c r="I231" s="30">
        <v>0</v>
      </c>
      <c r="J231" s="30">
        <v>0</v>
      </c>
      <c r="K231" s="30">
        <v>0</v>
      </c>
      <c r="L231" s="30">
        <v>0</v>
      </c>
      <c r="M231" s="30">
        <v>250</v>
      </c>
      <c r="N231" s="30">
        <v>0</v>
      </c>
      <c r="O231" s="30">
        <v>0</v>
      </c>
      <c r="P231" s="30">
        <v>0</v>
      </c>
      <c r="Q231" s="30">
        <v>0</v>
      </c>
      <c r="R231" s="31">
        <f t="shared" si="3"/>
        <v>3250</v>
      </c>
    </row>
    <row r="232" spans="1:18" ht="50.1" customHeight="1" thickBot="1">
      <c r="A232" s="26">
        <v>133</v>
      </c>
      <c r="B232" s="38"/>
      <c r="C232" s="38"/>
      <c r="D232" s="27" t="s">
        <v>871</v>
      </c>
      <c r="E232" s="26" t="s">
        <v>126</v>
      </c>
      <c r="F232" s="28" t="s">
        <v>21</v>
      </c>
      <c r="G232" s="29" t="s">
        <v>33</v>
      </c>
      <c r="H232" s="30">
        <v>18000</v>
      </c>
      <c r="I232" s="30">
        <v>0</v>
      </c>
      <c r="J232" s="30">
        <v>0</v>
      </c>
      <c r="K232" s="30">
        <v>375</v>
      </c>
      <c r="L232" s="30">
        <v>0</v>
      </c>
      <c r="M232" s="30">
        <v>250</v>
      </c>
      <c r="N232" s="30">
        <v>0</v>
      </c>
      <c r="O232" s="30">
        <v>0</v>
      </c>
      <c r="P232" s="30">
        <v>0</v>
      </c>
      <c r="Q232" s="30">
        <v>0</v>
      </c>
      <c r="R232" s="31">
        <f t="shared" si="3"/>
        <v>18625</v>
      </c>
    </row>
    <row r="233" spans="1:18" ht="50.1" customHeight="1" thickBot="1">
      <c r="A233" s="26">
        <v>616</v>
      </c>
      <c r="B233" s="38"/>
      <c r="C233" s="38"/>
      <c r="D233" s="27" t="s">
        <v>605</v>
      </c>
      <c r="E233" s="26" t="s">
        <v>126</v>
      </c>
      <c r="F233" s="28" t="s">
        <v>330</v>
      </c>
      <c r="G233" s="37" t="s">
        <v>160</v>
      </c>
      <c r="H233" s="30">
        <v>3000</v>
      </c>
      <c r="I233" s="30">
        <v>0</v>
      </c>
      <c r="J233" s="30">
        <v>0</v>
      </c>
      <c r="K233" s="30">
        <v>0</v>
      </c>
      <c r="L233" s="30">
        <v>0</v>
      </c>
      <c r="M233" s="30">
        <v>250</v>
      </c>
      <c r="N233" s="30">
        <v>0</v>
      </c>
      <c r="O233" s="30">
        <v>0</v>
      </c>
      <c r="P233" s="30">
        <v>0</v>
      </c>
      <c r="Q233" s="30">
        <v>0</v>
      </c>
      <c r="R233" s="31">
        <f t="shared" si="3"/>
        <v>3250</v>
      </c>
    </row>
    <row r="234" spans="1:18" ht="50.1" customHeight="1" thickBot="1">
      <c r="A234" s="26">
        <v>615</v>
      </c>
      <c r="B234" s="38"/>
      <c r="C234" s="38"/>
      <c r="D234" s="27" t="s">
        <v>606</v>
      </c>
      <c r="E234" s="26" t="s">
        <v>126</v>
      </c>
      <c r="F234" s="28" t="s">
        <v>329</v>
      </c>
      <c r="G234" s="37" t="s">
        <v>160</v>
      </c>
      <c r="H234" s="30">
        <v>2500</v>
      </c>
      <c r="I234" s="30">
        <v>0</v>
      </c>
      <c r="J234" s="30">
        <v>0</v>
      </c>
      <c r="K234" s="30">
        <v>0</v>
      </c>
      <c r="L234" s="30">
        <v>0</v>
      </c>
      <c r="M234" s="30">
        <v>250</v>
      </c>
      <c r="N234" s="30">
        <v>300</v>
      </c>
      <c r="O234" s="30">
        <v>0</v>
      </c>
      <c r="P234" s="30">
        <v>0</v>
      </c>
      <c r="Q234" s="30">
        <v>0</v>
      </c>
      <c r="R234" s="31">
        <f t="shared" si="3"/>
        <v>3050</v>
      </c>
    </row>
    <row r="235" spans="1:18" ht="50.1" customHeight="1" thickBot="1">
      <c r="A235" s="26">
        <v>614</v>
      </c>
      <c r="B235" s="38"/>
      <c r="C235" s="38"/>
      <c r="D235" s="27" t="s">
        <v>814</v>
      </c>
      <c r="E235" s="26" t="s">
        <v>126</v>
      </c>
      <c r="F235" s="28" t="s">
        <v>179</v>
      </c>
      <c r="G235" s="37" t="s">
        <v>160</v>
      </c>
      <c r="H235" s="30">
        <v>3500</v>
      </c>
      <c r="I235" s="30">
        <v>0</v>
      </c>
      <c r="J235" s="30">
        <v>0</v>
      </c>
      <c r="K235" s="30">
        <v>0</v>
      </c>
      <c r="L235" s="30">
        <v>0</v>
      </c>
      <c r="M235" s="30">
        <v>250</v>
      </c>
      <c r="N235" s="30">
        <v>0</v>
      </c>
      <c r="O235" s="30">
        <v>0</v>
      </c>
      <c r="P235" s="30">
        <v>0</v>
      </c>
      <c r="Q235" s="30">
        <v>0</v>
      </c>
      <c r="R235" s="31">
        <f t="shared" si="3"/>
        <v>3750</v>
      </c>
    </row>
    <row r="236" spans="1:18" ht="50.1" customHeight="1" thickBot="1">
      <c r="A236" s="26">
        <v>613</v>
      </c>
      <c r="B236" s="38"/>
      <c r="C236" s="38"/>
      <c r="D236" s="27" t="s">
        <v>343</v>
      </c>
      <c r="E236" s="26" t="s">
        <v>126</v>
      </c>
      <c r="F236" s="28" t="s">
        <v>329</v>
      </c>
      <c r="G236" s="37" t="s">
        <v>160</v>
      </c>
      <c r="H236" s="30">
        <v>2500</v>
      </c>
      <c r="I236" s="30">
        <v>0</v>
      </c>
      <c r="J236" s="30">
        <v>0</v>
      </c>
      <c r="K236" s="30">
        <v>0</v>
      </c>
      <c r="L236" s="30">
        <v>0</v>
      </c>
      <c r="M236" s="30">
        <v>250</v>
      </c>
      <c r="N236" s="30">
        <v>400</v>
      </c>
      <c r="O236" s="30">
        <v>0</v>
      </c>
      <c r="P236" s="30">
        <v>0</v>
      </c>
      <c r="Q236" s="30">
        <v>0</v>
      </c>
      <c r="R236" s="31">
        <f t="shared" si="3"/>
        <v>3150</v>
      </c>
    </row>
    <row r="237" spans="1:18" ht="50.1" customHeight="1" thickBot="1">
      <c r="A237" s="26">
        <v>612</v>
      </c>
      <c r="B237" s="38"/>
      <c r="C237" s="38"/>
      <c r="D237" s="27" t="s">
        <v>185</v>
      </c>
      <c r="E237" s="26" t="s">
        <v>126</v>
      </c>
      <c r="F237" s="28" t="s">
        <v>186</v>
      </c>
      <c r="G237" s="37" t="s">
        <v>160</v>
      </c>
      <c r="H237" s="30">
        <v>4000</v>
      </c>
      <c r="I237" s="30">
        <v>0</v>
      </c>
      <c r="J237" s="30">
        <v>0</v>
      </c>
      <c r="K237" s="30">
        <v>0</v>
      </c>
      <c r="L237" s="30">
        <v>0</v>
      </c>
      <c r="M237" s="30">
        <v>250</v>
      </c>
      <c r="N237" s="30">
        <v>0</v>
      </c>
      <c r="O237" s="30">
        <v>0</v>
      </c>
      <c r="P237" s="30">
        <v>0</v>
      </c>
      <c r="Q237" s="30">
        <v>0</v>
      </c>
      <c r="R237" s="31">
        <f t="shared" si="3"/>
        <v>4250</v>
      </c>
    </row>
    <row r="238" spans="1:18" ht="50.1" customHeight="1" thickBot="1">
      <c r="A238" s="26">
        <v>611</v>
      </c>
      <c r="B238" s="38"/>
      <c r="C238" s="38"/>
      <c r="D238" s="27" t="s">
        <v>531</v>
      </c>
      <c r="E238" s="26" t="s">
        <v>126</v>
      </c>
      <c r="F238" s="28" t="s">
        <v>179</v>
      </c>
      <c r="G238" s="37" t="s">
        <v>160</v>
      </c>
      <c r="H238" s="30">
        <v>3500</v>
      </c>
      <c r="I238" s="30">
        <v>0</v>
      </c>
      <c r="J238" s="30">
        <v>0</v>
      </c>
      <c r="K238" s="30">
        <v>0</v>
      </c>
      <c r="L238" s="30">
        <v>0</v>
      </c>
      <c r="M238" s="30">
        <v>250</v>
      </c>
      <c r="N238" s="30">
        <v>0</v>
      </c>
      <c r="O238" s="30">
        <v>0</v>
      </c>
      <c r="P238" s="30">
        <v>0</v>
      </c>
      <c r="Q238" s="30">
        <v>0</v>
      </c>
      <c r="R238" s="31">
        <f t="shared" si="3"/>
        <v>3750</v>
      </c>
    </row>
    <row r="239" spans="1:18" ht="50.1" customHeight="1" thickBot="1">
      <c r="A239" s="26">
        <v>610</v>
      </c>
      <c r="B239" s="38"/>
      <c r="C239" s="38"/>
      <c r="D239" s="27" t="s">
        <v>760</v>
      </c>
      <c r="E239" s="26" t="s">
        <v>126</v>
      </c>
      <c r="F239" s="28" t="s">
        <v>427</v>
      </c>
      <c r="G239" s="37" t="s">
        <v>160</v>
      </c>
      <c r="H239" s="30">
        <v>3000</v>
      </c>
      <c r="I239" s="30">
        <v>0</v>
      </c>
      <c r="J239" s="30">
        <v>0</v>
      </c>
      <c r="K239" s="30">
        <v>0</v>
      </c>
      <c r="L239" s="30">
        <v>0</v>
      </c>
      <c r="M239" s="30">
        <v>250</v>
      </c>
      <c r="N239" s="30">
        <v>0</v>
      </c>
      <c r="O239" s="30">
        <v>0</v>
      </c>
      <c r="P239" s="30">
        <v>0</v>
      </c>
      <c r="Q239" s="30">
        <v>0</v>
      </c>
      <c r="R239" s="31">
        <f t="shared" si="3"/>
        <v>3250</v>
      </c>
    </row>
    <row r="240" spans="1:18" ht="50.1" customHeight="1" thickBot="1">
      <c r="A240" s="26">
        <v>193</v>
      </c>
      <c r="B240" s="38"/>
      <c r="C240" s="38"/>
      <c r="D240" s="27" t="s">
        <v>587</v>
      </c>
      <c r="E240" s="26" t="s">
        <v>126</v>
      </c>
      <c r="F240" s="28" t="s">
        <v>465</v>
      </c>
      <c r="G240" s="37" t="s">
        <v>445</v>
      </c>
      <c r="H240" s="39">
        <f>78.25*31</f>
        <v>2425.75</v>
      </c>
      <c r="I240" s="30">
        <v>0</v>
      </c>
      <c r="J240" s="30">
        <v>35</v>
      </c>
      <c r="K240" s="30">
        <v>0</v>
      </c>
      <c r="L240" s="39">
        <v>500</v>
      </c>
      <c r="M240" s="39">
        <v>250</v>
      </c>
      <c r="N240" s="30">
        <v>0</v>
      </c>
      <c r="O240" s="30">
        <v>0</v>
      </c>
      <c r="P240" s="30">
        <v>0</v>
      </c>
      <c r="Q240" s="30">
        <v>0</v>
      </c>
      <c r="R240" s="31">
        <f t="shared" si="3"/>
        <v>3210.75</v>
      </c>
    </row>
    <row r="241" spans="1:18" ht="50.1" customHeight="1" thickBot="1">
      <c r="A241" s="26">
        <v>609</v>
      </c>
      <c r="B241" s="38"/>
      <c r="C241" s="38"/>
      <c r="D241" s="27" t="s">
        <v>226</v>
      </c>
      <c r="E241" s="26" t="s">
        <v>126</v>
      </c>
      <c r="F241" s="28" t="s">
        <v>222</v>
      </c>
      <c r="G241" s="37" t="s">
        <v>160</v>
      </c>
      <c r="H241" s="30">
        <v>4000</v>
      </c>
      <c r="I241" s="30">
        <v>0</v>
      </c>
      <c r="J241" s="30">
        <v>0</v>
      </c>
      <c r="K241" s="30">
        <v>0</v>
      </c>
      <c r="L241" s="30">
        <v>0</v>
      </c>
      <c r="M241" s="30">
        <v>250</v>
      </c>
      <c r="N241" s="30">
        <v>0</v>
      </c>
      <c r="O241" s="30">
        <v>0</v>
      </c>
      <c r="P241" s="30">
        <v>0</v>
      </c>
      <c r="Q241" s="30">
        <v>0</v>
      </c>
      <c r="R241" s="31">
        <f t="shared" si="3"/>
        <v>4250</v>
      </c>
    </row>
    <row r="242" spans="1:18" ht="50.1" customHeight="1" thickBot="1">
      <c r="A242" s="26">
        <v>608</v>
      </c>
      <c r="B242" s="38"/>
      <c r="C242" s="38"/>
      <c r="D242" s="27" t="s">
        <v>712</v>
      </c>
      <c r="E242" s="26" t="s">
        <v>126</v>
      </c>
      <c r="F242" s="28" t="s">
        <v>330</v>
      </c>
      <c r="G242" s="37" t="s">
        <v>160</v>
      </c>
      <c r="H242" s="30">
        <v>3000</v>
      </c>
      <c r="I242" s="30">
        <v>0</v>
      </c>
      <c r="J242" s="30">
        <v>0</v>
      </c>
      <c r="K242" s="30">
        <v>0</v>
      </c>
      <c r="L242" s="30">
        <v>0</v>
      </c>
      <c r="M242" s="30">
        <v>250</v>
      </c>
      <c r="N242" s="30">
        <v>0</v>
      </c>
      <c r="O242" s="30">
        <v>0</v>
      </c>
      <c r="P242" s="30">
        <v>0</v>
      </c>
      <c r="Q242" s="30">
        <v>0</v>
      </c>
      <c r="R242" s="31">
        <f t="shared" si="3"/>
        <v>3250</v>
      </c>
    </row>
    <row r="243" spans="1:18" ht="50.1" customHeight="1" thickBot="1">
      <c r="A243" s="26">
        <v>192</v>
      </c>
      <c r="B243" s="38"/>
      <c r="C243" s="38"/>
      <c r="D243" s="27" t="s">
        <v>463</v>
      </c>
      <c r="E243" s="26" t="s">
        <v>126</v>
      </c>
      <c r="F243" s="28" t="s">
        <v>444</v>
      </c>
      <c r="G243" s="37" t="s">
        <v>445</v>
      </c>
      <c r="H243" s="39">
        <f>78.25*31</f>
        <v>2425.75</v>
      </c>
      <c r="I243" s="30">
        <v>0</v>
      </c>
      <c r="J243" s="30">
        <v>35</v>
      </c>
      <c r="K243" s="30">
        <v>0</v>
      </c>
      <c r="L243" s="39">
        <v>500</v>
      </c>
      <c r="M243" s="39">
        <v>250</v>
      </c>
      <c r="N243" s="30">
        <v>0</v>
      </c>
      <c r="O243" s="30">
        <v>0</v>
      </c>
      <c r="P243" s="30">
        <v>0</v>
      </c>
      <c r="Q243" s="30">
        <v>0</v>
      </c>
      <c r="R243" s="31">
        <f t="shared" si="3"/>
        <v>3210.75</v>
      </c>
    </row>
    <row r="244" spans="1:18" ht="50.1" customHeight="1" thickBot="1">
      <c r="A244" s="26">
        <v>607</v>
      </c>
      <c r="B244" s="38"/>
      <c r="C244" s="38"/>
      <c r="D244" s="27" t="s">
        <v>729</v>
      </c>
      <c r="E244" s="26" t="s">
        <v>126</v>
      </c>
      <c r="F244" s="28" t="s">
        <v>179</v>
      </c>
      <c r="G244" s="37" t="s">
        <v>160</v>
      </c>
      <c r="H244" s="30">
        <v>3500</v>
      </c>
      <c r="I244" s="30">
        <v>0</v>
      </c>
      <c r="J244" s="30">
        <v>0</v>
      </c>
      <c r="K244" s="30">
        <v>0</v>
      </c>
      <c r="L244" s="30">
        <v>0</v>
      </c>
      <c r="M244" s="30">
        <v>250</v>
      </c>
      <c r="N244" s="30">
        <v>0</v>
      </c>
      <c r="O244" s="30">
        <v>0</v>
      </c>
      <c r="P244" s="30">
        <v>0</v>
      </c>
      <c r="Q244" s="30">
        <v>0</v>
      </c>
      <c r="R244" s="31">
        <f t="shared" si="3"/>
        <v>3750</v>
      </c>
    </row>
    <row r="245" spans="1:18" ht="50.1" customHeight="1" thickBot="1">
      <c r="A245" s="26">
        <v>606</v>
      </c>
      <c r="B245" s="38"/>
      <c r="C245" s="38"/>
      <c r="D245" s="27" t="s">
        <v>439</v>
      </c>
      <c r="E245" s="26" t="s">
        <v>126</v>
      </c>
      <c r="F245" s="28" t="s">
        <v>430</v>
      </c>
      <c r="G245" s="37" t="s">
        <v>160</v>
      </c>
      <c r="H245" s="30">
        <v>3000</v>
      </c>
      <c r="I245" s="30">
        <v>0</v>
      </c>
      <c r="J245" s="30">
        <v>0</v>
      </c>
      <c r="K245" s="30">
        <v>0</v>
      </c>
      <c r="L245" s="30">
        <v>0</v>
      </c>
      <c r="M245" s="30">
        <v>250</v>
      </c>
      <c r="N245" s="30">
        <v>0</v>
      </c>
      <c r="O245" s="30">
        <v>0</v>
      </c>
      <c r="P245" s="30">
        <v>0</v>
      </c>
      <c r="Q245" s="30">
        <v>0</v>
      </c>
      <c r="R245" s="31">
        <f t="shared" si="3"/>
        <v>3250</v>
      </c>
    </row>
    <row r="246" spans="1:18" ht="50.1" customHeight="1" thickBot="1">
      <c r="A246" s="26">
        <v>605</v>
      </c>
      <c r="B246" s="38"/>
      <c r="C246" s="38"/>
      <c r="D246" s="27" t="s">
        <v>334</v>
      </c>
      <c r="E246" s="26" t="s">
        <v>126</v>
      </c>
      <c r="F246" s="28" t="s">
        <v>328</v>
      </c>
      <c r="G246" s="37" t="s">
        <v>160</v>
      </c>
      <c r="H246" s="30">
        <v>3000</v>
      </c>
      <c r="I246" s="30">
        <v>0</v>
      </c>
      <c r="J246" s="30">
        <v>0</v>
      </c>
      <c r="K246" s="30">
        <v>0</v>
      </c>
      <c r="L246" s="30">
        <v>0</v>
      </c>
      <c r="M246" s="30">
        <v>250</v>
      </c>
      <c r="N246" s="30">
        <v>0</v>
      </c>
      <c r="O246" s="30">
        <v>0</v>
      </c>
      <c r="P246" s="30">
        <v>0</v>
      </c>
      <c r="Q246" s="30">
        <v>0</v>
      </c>
      <c r="R246" s="31">
        <f t="shared" si="3"/>
        <v>3250</v>
      </c>
    </row>
    <row r="247" spans="1:18" ht="50.1" customHeight="1" thickBot="1">
      <c r="A247" s="26">
        <v>604</v>
      </c>
      <c r="B247" s="38"/>
      <c r="C247" s="38"/>
      <c r="D247" s="27" t="s">
        <v>838</v>
      </c>
      <c r="E247" s="26" t="s">
        <v>126</v>
      </c>
      <c r="F247" s="28" t="s">
        <v>330</v>
      </c>
      <c r="G247" s="37" t="s">
        <v>160</v>
      </c>
      <c r="H247" s="30">
        <v>3000</v>
      </c>
      <c r="I247" s="30">
        <v>0</v>
      </c>
      <c r="J247" s="30">
        <v>0</v>
      </c>
      <c r="K247" s="30">
        <v>0</v>
      </c>
      <c r="L247" s="30">
        <v>0</v>
      </c>
      <c r="M247" s="30">
        <v>250</v>
      </c>
      <c r="N247" s="30">
        <v>0</v>
      </c>
      <c r="O247" s="30">
        <v>0</v>
      </c>
      <c r="P247" s="30">
        <v>0</v>
      </c>
      <c r="Q247" s="30">
        <v>0</v>
      </c>
      <c r="R247" s="31">
        <f t="shared" si="3"/>
        <v>3250</v>
      </c>
    </row>
    <row r="248" spans="1:18" ht="50.1" customHeight="1" thickBot="1">
      <c r="A248" s="26">
        <v>191</v>
      </c>
      <c r="B248" s="38"/>
      <c r="C248" s="38"/>
      <c r="D248" s="27" t="s">
        <v>459</v>
      </c>
      <c r="E248" s="26" t="s">
        <v>126</v>
      </c>
      <c r="F248" s="28" t="s">
        <v>444</v>
      </c>
      <c r="G248" s="37" t="s">
        <v>445</v>
      </c>
      <c r="H248" s="39">
        <f>78.25*31</f>
        <v>2425.75</v>
      </c>
      <c r="I248" s="30">
        <v>0</v>
      </c>
      <c r="J248" s="30">
        <v>0</v>
      </c>
      <c r="K248" s="30">
        <v>0</v>
      </c>
      <c r="L248" s="39">
        <v>500</v>
      </c>
      <c r="M248" s="39">
        <v>250</v>
      </c>
      <c r="N248" s="30">
        <v>0</v>
      </c>
      <c r="O248" s="30">
        <v>0</v>
      </c>
      <c r="P248" s="30">
        <v>0</v>
      </c>
      <c r="Q248" s="30">
        <v>0</v>
      </c>
      <c r="R248" s="31">
        <f t="shared" si="3"/>
        <v>3175.75</v>
      </c>
    </row>
    <row r="249" spans="1:18" ht="50.1" customHeight="1" thickBot="1">
      <c r="A249" s="26">
        <v>603</v>
      </c>
      <c r="B249" s="38"/>
      <c r="C249" s="38"/>
      <c r="D249" s="27" t="s">
        <v>163</v>
      </c>
      <c r="E249" s="26" t="s">
        <v>126</v>
      </c>
      <c r="F249" s="28" t="s">
        <v>164</v>
      </c>
      <c r="G249" s="37" t="s">
        <v>160</v>
      </c>
      <c r="H249" s="30">
        <v>2500</v>
      </c>
      <c r="I249" s="30">
        <v>0</v>
      </c>
      <c r="J249" s="30">
        <v>0</v>
      </c>
      <c r="K249" s="30">
        <v>0</v>
      </c>
      <c r="L249" s="30">
        <v>0</v>
      </c>
      <c r="M249" s="30">
        <v>250</v>
      </c>
      <c r="N249" s="30">
        <v>400</v>
      </c>
      <c r="O249" s="30">
        <v>0</v>
      </c>
      <c r="P249" s="30">
        <v>0</v>
      </c>
      <c r="Q249" s="30">
        <v>0</v>
      </c>
      <c r="R249" s="31">
        <f t="shared" si="3"/>
        <v>3150</v>
      </c>
    </row>
    <row r="250" spans="1:18" ht="50.1" customHeight="1" thickBot="1">
      <c r="A250" s="26">
        <v>602</v>
      </c>
      <c r="B250" s="38"/>
      <c r="C250" s="38"/>
      <c r="D250" s="27" t="s">
        <v>686</v>
      </c>
      <c r="E250" s="26" t="s">
        <v>126</v>
      </c>
      <c r="F250" s="28" t="s">
        <v>329</v>
      </c>
      <c r="G250" s="37" t="s">
        <v>160</v>
      </c>
      <c r="H250" s="30">
        <v>2500</v>
      </c>
      <c r="I250" s="30">
        <v>0</v>
      </c>
      <c r="J250" s="30">
        <v>0</v>
      </c>
      <c r="K250" s="30">
        <v>0</v>
      </c>
      <c r="L250" s="30">
        <v>0</v>
      </c>
      <c r="M250" s="30">
        <v>250</v>
      </c>
      <c r="N250" s="30">
        <v>400</v>
      </c>
      <c r="O250" s="30">
        <v>0</v>
      </c>
      <c r="P250" s="30">
        <v>0</v>
      </c>
      <c r="Q250" s="30">
        <v>0</v>
      </c>
      <c r="R250" s="31">
        <f t="shared" si="3"/>
        <v>3150</v>
      </c>
    </row>
    <row r="251" spans="1:18" ht="50.1" customHeight="1" thickBot="1">
      <c r="A251" s="26">
        <v>601</v>
      </c>
      <c r="B251" s="38"/>
      <c r="C251" s="38"/>
      <c r="D251" s="27" t="s">
        <v>406</v>
      </c>
      <c r="E251" s="26" t="s">
        <v>126</v>
      </c>
      <c r="F251" s="28" t="s">
        <v>332</v>
      </c>
      <c r="G251" s="37" t="s">
        <v>160</v>
      </c>
      <c r="H251" s="30">
        <v>3000</v>
      </c>
      <c r="I251" s="30">
        <v>0</v>
      </c>
      <c r="J251" s="30">
        <v>0</v>
      </c>
      <c r="K251" s="30">
        <v>0</v>
      </c>
      <c r="L251" s="30">
        <v>0</v>
      </c>
      <c r="M251" s="30">
        <v>250</v>
      </c>
      <c r="N251" s="30">
        <v>0</v>
      </c>
      <c r="O251" s="30">
        <v>0</v>
      </c>
      <c r="P251" s="30">
        <v>0</v>
      </c>
      <c r="Q251" s="30">
        <v>0</v>
      </c>
      <c r="R251" s="31">
        <f t="shared" si="3"/>
        <v>3250</v>
      </c>
    </row>
    <row r="252" spans="1:18" ht="50.1" customHeight="1" thickBot="1">
      <c r="A252" s="26">
        <v>600</v>
      </c>
      <c r="B252" s="38"/>
      <c r="C252" s="38"/>
      <c r="D252" s="27" t="s">
        <v>834</v>
      </c>
      <c r="E252" s="26" t="s">
        <v>126</v>
      </c>
      <c r="F252" s="28" t="s">
        <v>863</v>
      </c>
      <c r="G252" s="37" t="s">
        <v>160</v>
      </c>
      <c r="H252" s="30">
        <v>8000</v>
      </c>
      <c r="I252" s="30">
        <v>0</v>
      </c>
      <c r="J252" s="30">
        <v>0</v>
      </c>
      <c r="K252" s="30"/>
      <c r="L252" s="30">
        <v>0</v>
      </c>
      <c r="M252" s="30">
        <v>250</v>
      </c>
      <c r="N252" s="30">
        <v>0</v>
      </c>
      <c r="O252" s="30">
        <v>0</v>
      </c>
      <c r="P252" s="30">
        <v>0</v>
      </c>
      <c r="Q252" s="30">
        <v>0</v>
      </c>
      <c r="R252" s="31">
        <f t="shared" si="3"/>
        <v>8250</v>
      </c>
    </row>
    <row r="253" spans="1:18" ht="50.1" customHeight="1" thickBot="1">
      <c r="A253" s="26">
        <v>599</v>
      </c>
      <c r="B253" s="38"/>
      <c r="C253" s="38"/>
      <c r="D253" s="27" t="s">
        <v>842</v>
      </c>
      <c r="E253" s="26" t="s">
        <v>126</v>
      </c>
      <c r="F253" s="28" t="s">
        <v>330</v>
      </c>
      <c r="G253" s="37" t="s">
        <v>160</v>
      </c>
      <c r="H253" s="30">
        <v>3000</v>
      </c>
      <c r="I253" s="30">
        <v>0</v>
      </c>
      <c r="J253" s="30">
        <v>0</v>
      </c>
      <c r="K253" s="30">
        <v>0</v>
      </c>
      <c r="L253" s="30">
        <v>0</v>
      </c>
      <c r="M253" s="30">
        <v>250</v>
      </c>
      <c r="N253" s="30">
        <v>0</v>
      </c>
      <c r="O253" s="30">
        <v>0</v>
      </c>
      <c r="P253" s="30">
        <v>0</v>
      </c>
      <c r="Q253" s="30">
        <v>0</v>
      </c>
      <c r="R253" s="31">
        <f t="shared" si="3"/>
        <v>3250</v>
      </c>
    </row>
    <row r="254" spans="1:18" ht="50.1" customHeight="1" thickBot="1">
      <c r="A254" s="26">
        <v>598</v>
      </c>
      <c r="B254" s="38"/>
      <c r="C254" s="38"/>
      <c r="D254" s="27" t="s">
        <v>697</v>
      </c>
      <c r="E254" s="26" t="s">
        <v>126</v>
      </c>
      <c r="F254" s="28" t="s">
        <v>330</v>
      </c>
      <c r="G254" s="37" t="s">
        <v>160</v>
      </c>
      <c r="H254" s="30">
        <v>3000</v>
      </c>
      <c r="I254" s="30">
        <v>0</v>
      </c>
      <c r="J254" s="30">
        <v>0</v>
      </c>
      <c r="K254" s="30">
        <v>0</v>
      </c>
      <c r="L254" s="30">
        <v>0</v>
      </c>
      <c r="M254" s="30">
        <v>250</v>
      </c>
      <c r="N254" s="30">
        <v>0</v>
      </c>
      <c r="O254" s="30">
        <v>0</v>
      </c>
      <c r="P254" s="30">
        <v>0</v>
      </c>
      <c r="Q254" s="30">
        <v>0</v>
      </c>
      <c r="R254" s="31">
        <f t="shared" si="3"/>
        <v>3250</v>
      </c>
    </row>
    <row r="255" spans="1:18" ht="50.1" customHeight="1" thickBot="1">
      <c r="A255" s="26">
        <v>597</v>
      </c>
      <c r="B255" s="38"/>
      <c r="C255" s="38"/>
      <c r="D255" s="27" t="s">
        <v>668</v>
      </c>
      <c r="E255" s="26" t="s">
        <v>126</v>
      </c>
      <c r="F255" s="28" t="s">
        <v>330</v>
      </c>
      <c r="G255" s="37" t="s">
        <v>160</v>
      </c>
      <c r="H255" s="30">
        <v>3000</v>
      </c>
      <c r="I255" s="30">
        <v>0</v>
      </c>
      <c r="J255" s="30">
        <v>0</v>
      </c>
      <c r="K255" s="30">
        <v>0</v>
      </c>
      <c r="L255" s="30">
        <v>0</v>
      </c>
      <c r="M255" s="30">
        <v>250</v>
      </c>
      <c r="N255" s="30">
        <v>0</v>
      </c>
      <c r="O255" s="30">
        <v>0</v>
      </c>
      <c r="P255" s="30">
        <v>0</v>
      </c>
      <c r="Q255" s="30">
        <v>0</v>
      </c>
      <c r="R255" s="31">
        <f t="shared" si="3"/>
        <v>3250</v>
      </c>
    </row>
    <row r="256" spans="1:18" ht="50.1" customHeight="1" thickBot="1">
      <c r="A256" s="26">
        <v>596</v>
      </c>
      <c r="B256" s="38"/>
      <c r="C256" s="38"/>
      <c r="D256" s="27" t="s">
        <v>548</v>
      </c>
      <c r="E256" s="26" t="s">
        <v>126</v>
      </c>
      <c r="F256" s="28" t="s">
        <v>329</v>
      </c>
      <c r="G256" s="37" t="s">
        <v>160</v>
      </c>
      <c r="H256" s="30">
        <v>2500</v>
      </c>
      <c r="I256" s="30">
        <v>0</v>
      </c>
      <c r="J256" s="30">
        <v>0</v>
      </c>
      <c r="K256" s="30">
        <v>0</v>
      </c>
      <c r="L256" s="30">
        <v>0</v>
      </c>
      <c r="M256" s="30">
        <v>250</v>
      </c>
      <c r="N256" s="30">
        <v>400</v>
      </c>
      <c r="O256" s="30">
        <v>0</v>
      </c>
      <c r="P256" s="30">
        <v>0</v>
      </c>
      <c r="Q256" s="30">
        <v>0</v>
      </c>
      <c r="R256" s="31">
        <f t="shared" si="3"/>
        <v>3150</v>
      </c>
    </row>
    <row r="257" spans="1:18" ht="50.1" customHeight="1" thickBot="1">
      <c r="A257" s="26">
        <v>121</v>
      </c>
      <c r="B257" s="38"/>
      <c r="C257" s="38"/>
      <c r="D257" s="27" t="s">
        <v>99</v>
      </c>
      <c r="E257" s="26" t="s">
        <v>126</v>
      </c>
      <c r="F257" s="28" t="s">
        <v>21</v>
      </c>
      <c r="G257" s="29" t="s">
        <v>33</v>
      </c>
      <c r="H257" s="30">
        <v>12000</v>
      </c>
      <c r="I257" s="30">
        <v>0</v>
      </c>
      <c r="J257" s="30">
        <v>0</v>
      </c>
      <c r="K257" s="30">
        <v>375</v>
      </c>
      <c r="L257" s="30">
        <v>0</v>
      </c>
      <c r="M257" s="30">
        <v>250</v>
      </c>
      <c r="N257" s="30">
        <v>0</v>
      </c>
      <c r="O257" s="30">
        <v>0</v>
      </c>
      <c r="P257" s="30">
        <v>0</v>
      </c>
      <c r="Q257" s="30">
        <v>0</v>
      </c>
      <c r="R257" s="31">
        <f t="shared" si="3"/>
        <v>12625</v>
      </c>
    </row>
    <row r="258" spans="1:18" ht="50.1" customHeight="1" thickBot="1">
      <c r="A258" s="26">
        <v>595</v>
      </c>
      <c r="B258" s="38"/>
      <c r="C258" s="38"/>
      <c r="D258" s="27" t="s">
        <v>529</v>
      </c>
      <c r="E258" s="26" t="s">
        <v>126</v>
      </c>
      <c r="F258" s="28" t="s">
        <v>424</v>
      </c>
      <c r="G258" s="37" t="s">
        <v>160</v>
      </c>
      <c r="H258" s="30">
        <v>3000</v>
      </c>
      <c r="I258" s="30">
        <v>0</v>
      </c>
      <c r="J258" s="30">
        <v>0</v>
      </c>
      <c r="K258" s="30">
        <v>0</v>
      </c>
      <c r="L258" s="30">
        <v>0</v>
      </c>
      <c r="M258" s="30">
        <v>250</v>
      </c>
      <c r="N258" s="30">
        <v>0</v>
      </c>
      <c r="O258" s="30">
        <v>0</v>
      </c>
      <c r="P258" s="30">
        <v>0</v>
      </c>
      <c r="Q258" s="30">
        <v>0</v>
      </c>
      <c r="R258" s="31">
        <f t="shared" si="3"/>
        <v>3250</v>
      </c>
    </row>
    <row r="259" spans="1:18" ht="50.1" customHeight="1" thickBot="1">
      <c r="A259" s="26">
        <v>594</v>
      </c>
      <c r="B259" s="38"/>
      <c r="C259" s="38"/>
      <c r="D259" s="27" t="s">
        <v>773</v>
      </c>
      <c r="E259" s="26" t="s">
        <v>126</v>
      </c>
      <c r="F259" s="28" t="s">
        <v>332</v>
      </c>
      <c r="G259" s="37" t="s">
        <v>160</v>
      </c>
      <c r="H259" s="30">
        <v>3000</v>
      </c>
      <c r="I259" s="30">
        <v>0</v>
      </c>
      <c r="J259" s="30">
        <v>0</v>
      </c>
      <c r="K259" s="30">
        <v>0</v>
      </c>
      <c r="L259" s="30">
        <v>0</v>
      </c>
      <c r="M259" s="30">
        <v>250</v>
      </c>
      <c r="N259" s="30">
        <v>0</v>
      </c>
      <c r="O259" s="30">
        <v>0</v>
      </c>
      <c r="P259" s="30">
        <v>0</v>
      </c>
      <c r="Q259" s="30">
        <v>0</v>
      </c>
      <c r="R259" s="31">
        <f t="shared" si="3"/>
        <v>3250</v>
      </c>
    </row>
    <row r="260" spans="1:18" ht="50.1" customHeight="1" thickBot="1">
      <c r="A260" s="26">
        <v>593</v>
      </c>
      <c r="B260" s="38"/>
      <c r="C260" s="38"/>
      <c r="D260" s="27" t="s">
        <v>503</v>
      </c>
      <c r="E260" s="26" t="s">
        <v>126</v>
      </c>
      <c r="F260" s="28" t="s">
        <v>200</v>
      </c>
      <c r="G260" s="37" t="s">
        <v>160</v>
      </c>
      <c r="H260" s="30">
        <v>6000</v>
      </c>
      <c r="I260" s="30">
        <v>0</v>
      </c>
      <c r="J260" s="30">
        <v>0</v>
      </c>
      <c r="K260" s="30">
        <v>0</v>
      </c>
      <c r="L260" s="30">
        <v>0</v>
      </c>
      <c r="M260" s="30">
        <v>250</v>
      </c>
      <c r="N260" s="30">
        <v>0</v>
      </c>
      <c r="O260" s="30">
        <v>0</v>
      </c>
      <c r="P260" s="30">
        <v>0</v>
      </c>
      <c r="Q260" s="30">
        <v>0</v>
      </c>
      <c r="R260" s="31">
        <f t="shared" si="3"/>
        <v>6250</v>
      </c>
    </row>
    <row r="261" spans="1:18" ht="50.1" customHeight="1" thickBot="1">
      <c r="A261" s="26">
        <v>592</v>
      </c>
      <c r="B261" s="38"/>
      <c r="C261" s="38"/>
      <c r="D261" s="27" t="s">
        <v>361</v>
      </c>
      <c r="E261" s="26" t="s">
        <v>126</v>
      </c>
      <c r="F261" s="28" t="s">
        <v>179</v>
      </c>
      <c r="G261" s="37" t="s">
        <v>160</v>
      </c>
      <c r="H261" s="30">
        <v>3500</v>
      </c>
      <c r="I261" s="30">
        <v>0</v>
      </c>
      <c r="J261" s="30">
        <v>0</v>
      </c>
      <c r="K261" s="30">
        <v>0</v>
      </c>
      <c r="L261" s="30">
        <v>0</v>
      </c>
      <c r="M261" s="30">
        <v>250</v>
      </c>
      <c r="N261" s="30">
        <v>0</v>
      </c>
      <c r="O261" s="30">
        <v>0</v>
      </c>
      <c r="P261" s="30">
        <v>0</v>
      </c>
      <c r="Q261" s="30">
        <v>0</v>
      </c>
      <c r="R261" s="31">
        <f t="shared" si="3"/>
        <v>3750</v>
      </c>
    </row>
    <row r="262" spans="1:18" ht="50.1" customHeight="1" thickBot="1">
      <c r="A262" s="26">
        <v>190</v>
      </c>
      <c r="B262" s="38"/>
      <c r="C262" s="38"/>
      <c r="D262" s="27" t="s">
        <v>477</v>
      </c>
      <c r="E262" s="26" t="s">
        <v>126</v>
      </c>
      <c r="F262" s="28" t="s">
        <v>465</v>
      </c>
      <c r="G262" s="37" t="s">
        <v>445</v>
      </c>
      <c r="H262" s="39">
        <f>78.25*31</f>
        <v>2425.75</v>
      </c>
      <c r="I262" s="30">
        <v>0</v>
      </c>
      <c r="J262" s="30">
        <v>0</v>
      </c>
      <c r="K262" s="30">
        <v>0</v>
      </c>
      <c r="L262" s="39">
        <v>500</v>
      </c>
      <c r="M262" s="39">
        <v>250</v>
      </c>
      <c r="N262" s="30">
        <v>0</v>
      </c>
      <c r="O262" s="30">
        <v>0</v>
      </c>
      <c r="P262" s="30">
        <v>0</v>
      </c>
      <c r="Q262" s="30">
        <v>0</v>
      </c>
      <c r="R262" s="31">
        <f t="shared" si="3"/>
        <v>3175.75</v>
      </c>
    </row>
    <row r="263" spans="1:18" ht="50.1" customHeight="1" thickBot="1">
      <c r="A263" s="26">
        <v>591</v>
      </c>
      <c r="B263" s="38"/>
      <c r="C263" s="38"/>
      <c r="D263" s="27" t="s">
        <v>316</v>
      </c>
      <c r="E263" s="26" t="s">
        <v>126</v>
      </c>
      <c r="F263" s="28" t="s">
        <v>301</v>
      </c>
      <c r="G263" s="37" t="s">
        <v>160</v>
      </c>
      <c r="H263" s="30">
        <v>5000</v>
      </c>
      <c r="I263" s="30">
        <v>0</v>
      </c>
      <c r="J263" s="30">
        <v>0</v>
      </c>
      <c r="K263" s="30">
        <v>0</v>
      </c>
      <c r="L263" s="30">
        <v>0</v>
      </c>
      <c r="M263" s="30">
        <v>250</v>
      </c>
      <c r="N263" s="30">
        <v>0</v>
      </c>
      <c r="O263" s="30">
        <v>0</v>
      </c>
      <c r="P263" s="30">
        <v>0</v>
      </c>
      <c r="Q263" s="30">
        <v>0</v>
      </c>
      <c r="R263" s="31">
        <f t="shared" ref="R263:R326" si="4">SUM(H263:Q263)</f>
        <v>5250</v>
      </c>
    </row>
    <row r="264" spans="1:18" ht="50.1" customHeight="1" thickBot="1">
      <c r="A264" s="26">
        <v>590</v>
      </c>
      <c r="B264" s="38"/>
      <c r="C264" s="38"/>
      <c r="D264" s="27" t="s">
        <v>203</v>
      </c>
      <c r="E264" s="26" t="s">
        <v>126</v>
      </c>
      <c r="F264" s="28" t="s">
        <v>204</v>
      </c>
      <c r="G264" s="37" t="s">
        <v>160</v>
      </c>
      <c r="H264" s="30">
        <v>5000</v>
      </c>
      <c r="I264" s="30">
        <v>0</v>
      </c>
      <c r="J264" s="30">
        <v>0</v>
      </c>
      <c r="K264" s="30">
        <v>0</v>
      </c>
      <c r="L264" s="30">
        <v>0</v>
      </c>
      <c r="M264" s="30">
        <v>250</v>
      </c>
      <c r="N264" s="30">
        <v>0</v>
      </c>
      <c r="O264" s="30">
        <v>0</v>
      </c>
      <c r="P264" s="30">
        <v>0</v>
      </c>
      <c r="Q264" s="30">
        <v>0</v>
      </c>
      <c r="R264" s="31">
        <f t="shared" si="4"/>
        <v>5250</v>
      </c>
    </row>
    <row r="265" spans="1:18" ht="50.1" customHeight="1" thickBot="1">
      <c r="A265" s="26">
        <v>189</v>
      </c>
      <c r="B265" s="38"/>
      <c r="C265" s="38"/>
      <c r="D265" s="27" t="s">
        <v>584</v>
      </c>
      <c r="E265" s="26" t="s">
        <v>126</v>
      </c>
      <c r="F265" s="28" t="s">
        <v>465</v>
      </c>
      <c r="G265" s="37" t="s">
        <v>445</v>
      </c>
      <c r="H265" s="39">
        <f>78.25*31</f>
        <v>2425.75</v>
      </c>
      <c r="I265" s="30">
        <v>0</v>
      </c>
      <c r="J265" s="30">
        <v>0</v>
      </c>
      <c r="K265" s="30">
        <v>0</v>
      </c>
      <c r="L265" s="39">
        <v>500</v>
      </c>
      <c r="M265" s="39">
        <v>250</v>
      </c>
      <c r="N265" s="30">
        <v>0</v>
      </c>
      <c r="O265" s="30">
        <v>0</v>
      </c>
      <c r="P265" s="30">
        <v>0</v>
      </c>
      <c r="Q265" s="30">
        <v>0</v>
      </c>
      <c r="R265" s="31">
        <f t="shared" si="4"/>
        <v>3175.75</v>
      </c>
    </row>
    <row r="266" spans="1:18" ht="50.1" customHeight="1" thickBot="1">
      <c r="A266" s="26">
        <v>589</v>
      </c>
      <c r="B266" s="38"/>
      <c r="C266" s="38"/>
      <c r="D266" s="27" t="s">
        <v>835</v>
      </c>
      <c r="E266" s="26" t="s">
        <v>126</v>
      </c>
      <c r="F266" s="28" t="s">
        <v>864</v>
      </c>
      <c r="G266" s="37" t="s">
        <v>160</v>
      </c>
      <c r="H266" s="30">
        <v>3500</v>
      </c>
      <c r="I266" s="30">
        <v>0</v>
      </c>
      <c r="J266" s="30">
        <v>0</v>
      </c>
      <c r="K266" s="30">
        <v>0</v>
      </c>
      <c r="L266" s="30">
        <v>0</v>
      </c>
      <c r="M266" s="30">
        <v>250</v>
      </c>
      <c r="N266" s="30">
        <v>0</v>
      </c>
      <c r="O266" s="30">
        <v>0</v>
      </c>
      <c r="P266" s="30">
        <v>0</v>
      </c>
      <c r="Q266" s="30">
        <v>0</v>
      </c>
      <c r="R266" s="31">
        <f t="shared" si="4"/>
        <v>3750</v>
      </c>
    </row>
    <row r="267" spans="1:18" ht="50.1" customHeight="1" thickBot="1">
      <c r="A267" s="26">
        <v>71</v>
      </c>
      <c r="B267" s="38">
        <v>449437</v>
      </c>
      <c r="C267" s="38">
        <v>990084049</v>
      </c>
      <c r="D267" s="27" t="s">
        <v>149</v>
      </c>
      <c r="E267" s="26" t="s">
        <v>126</v>
      </c>
      <c r="F267" s="28" t="s">
        <v>2</v>
      </c>
      <c r="G267" s="29" t="s">
        <v>32</v>
      </c>
      <c r="H267" s="30">
        <v>3525</v>
      </c>
      <c r="I267" s="30">
        <v>1300</v>
      </c>
      <c r="J267" s="30">
        <v>0</v>
      </c>
      <c r="K267" s="30">
        <v>375</v>
      </c>
      <c r="L267" s="30">
        <v>1300</v>
      </c>
      <c r="M267" s="30">
        <v>250</v>
      </c>
      <c r="N267" s="30">
        <v>0</v>
      </c>
      <c r="O267" s="30">
        <v>0</v>
      </c>
      <c r="P267" s="30">
        <v>0</v>
      </c>
      <c r="Q267" s="30">
        <v>0</v>
      </c>
      <c r="R267" s="31">
        <f t="shared" si="4"/>
        <v>6750</v>
      </c>
    </row>
    <row r="268" spans="1:18" ht="50.1" customHeight="1" thickBot="1">
      <c r="A268" s="26">
        <v>588</v>
      </c>
      <c r="B268" s="38"/>
      <c r="C268" s="38"/>
      <c r="D268" s="27" t="s">
        <v>568</v>
      </c>
      <c r="E268" s="26" t="s">
        <v>126</v>
      </c>
      <c r="F268" s="28" t="s">
        <v>330</v>
      </c>
      <c r="G268" s="37" t="s">
        <v>160</v>
      </c>
      <c r="H268" s="30">
        <v>3000</v>
      </c>
      <c r="I268" s="30">
        <v>0</v>
      </c>
      <c r="J268" s="30">
        <v>0</v>
      </c>
      <c r="K268" s="30">
        <v>0</v>
      </c>
      <c r="L268" s="30">
        <v>0</v>
      </c>
      <c r="M268" s="30">
        <v>250</v>
      </c>
      <c r="N268" s="30">
        <v>0</v>
      </c>
      <c r="O268" s="30">
        <v>0</v>
      </c>
      <c r="P268" s="30">
        <v>0</v>
      </c>
      <c r="Q268" s="30">
        <v>0</v>
      </c>
      <c r="R268" s="31">
        <f t="shared" si="4"/>
        <v>3250</v>
      </c>
    </row>
    <row r="269" spans="1:18" ht="50.1" customHeight="1" thickBot="1">
      <c r="A269" s="26">
        <v>587</v>
      </c>
      <c r="B269" s="38"/>
      <c r="C269" s="38"/>
      <c r="D269" s="27" t="s">
        <v>304</v>
      </c>
      <c r="E269" s="26" t="s">
        <v>126</v>
      </c>
      <c r="F269" s="28" t="s">
        <v>301</v>
      </c>
      <c r="G269" s="37" t="s">
        <v>160</v>
      </c>
      <c r="H269" s="30">
        <v>5000</v>
      </c>
      <c r="I269" s="30">
        <v>0</v>
      </c>
      <c r="J269" s="30">
        <v>0</v>
      </c>
      <c r="K269" s="30">
        <v>0</v>
      </c>
      <c r="L269" s="30">
        <v>0</v>
      </c>
      <c r="M269" s="30">
        <v>250</v>
      </c>
      <c r="N269" s="30">
        <v>0</v>
      </c>
      <c r="O269" s="30">
        <v>0</v>
      </c>
      <c r="P269" s="30">
        <v>0</v>
      </c>
      <c r="Q269" s="30">
        <v>0</v>
      </c>
      <c r="R269" s="31">
        <f t="shared" si="4"/>
        <v>5250</v>
      </c>
    </row>
    <row r="270" spans="1:18" ht="50.1" customHeight="1" thickBot="1">
      <c r="A270" s="26">
        <v>586</v>
      </c>
      <c r="B270" s="38"/>
      <c r="C270" s="38"/>
      <c r="D270" s="27" t="s">
        <v>380</v>
      </c>
      <c r="E270" s="26" t="s">
        <v>126</v>
      </c>
      <c r="F270" s="28" t="s">
        <v>179</v>
      </c>
      <c r="G270" s="37" t="s">
        <v>160</v>
      </c>
      <c r="H270" s="30">
        <v>3500</v>
      </c>
      <c r="I270" s="30">
        <v>0</v>
      </c>
      <c r="J270" s="30">
        <v>0</v>
      </c>
      <c r="K270" s="30">
        <v>0</v>
      </c>
      <c r="L270" s="30">
        <v>0</v>
      </c>
      <c r="M270" s="30">
        <v>250</v>
      </c>
      <c r="N270" s="30">
        <v>0</v>
      </c>
      <c r="O270" s="30">
        <v>0</v>
      </c>
      <c r="P270" s="30">
        <v>0</v>
      </c>
      <c r="Q270" s="30">
        <v>0</v>
      </c>
      <c r="R270" s="31">
        <f t="shared" si="4"/>
        <v>3750</v>
      </c>
    </row>
    <row r="271" spans="1:18" ht="50.1" customHeight="1" thickBot="1">
      <c r="A271" s="26">
        <v>585</v>
      </c>
      <c r="B271" s="38"/>
      <c r="C271" s="38"/>
      <c r="D271" s="27" t="s">
        <v>325</v>
      </c>
      <c r="E271" s="26" t="s">
        <v>126</v>
      </c>
      <c r="F271" s="28" t="s">
        <v>321</v>
      </c>
      <c r="G271" s="37" t="s">
        <v>160</v>
      </c>
      <c r="H271" s="30">
        <v>8000</v>
      </c>
      <c r="I271" s="30">
        <v>0</v>
      </c>
      <c r="J271" s="30">
        <v>0</v>
      </c>
      <c r="K271" s="30">
        <v>375</v>
      </c>
      <c r="L271" s="30">
        <v>0</v>
      </c>
      <c r="M271" s="30">
        <v>250</v>
      </c>
      <c r="N271" s="30">
        <v>0</v>
      </c>
      <c r="O271" s="30">
        <v>0</v>
      </c>
      <c r="P271" s="30">
        <v>0</v>
      </c>
      <c r="Q271" s="30">
        <v>0</v>
      </c>
      <c r="R271" s="31">
        <f t="shared" si="4"/>
        <v>8625</v>
      </c>
    </row>
    <row r="272" spans="1:18" ht="50.1" customHeight="1" thickBot="1">
      <c r="A272" s="26">
        <v>584</v>
      </c>
      <c r="B272" s="38"/>
      <c r="C272" s="38"/>
      <c r="D272" s="27" t="s">
        <v>324</v>
      </c>
      <c r="E272" s="26" t="s">
        <v>126</v>
      </c>
      <c r="F272" s="28" t="s">
        <v>322</v>
      </c>
      <c r="G272" s="37" t="s">
        <v>160</v>
      </c>
      <c r="H272" s="30">
        <v>6000</v>
      </c>
      <c r="I272" s="30">
        <v>0</v>
      </c>
      <c r="J272" s="30">
        <v>0</v>
      </c>
      <c r="K272" s="30">
        <v>375</v>
      </c>
      <c r="L272" s="30">
        <v>0</v>
      </c>
      <c r="M272" s="30">
        <v>250</v>
      </c>
      <c r="N272" s="30">
        <v>0</v>
      </c>
      <c r="O272" s="30">
        <v>0</v>
      </c>
      <c r="P272" s="30">
        <v>0</v>
      </c>
      <c r="Q272" s="30">
        <v>0</v>
      </c>
      <c r="R272" s="31">
        <f t="shared" si="4"/>
        <v>6625</v>
      </c>
    </row>
    <row r="273" spans="1:18" ht="50.1" customHeight="1" thickBot="1">
      <c r="A273" s="26">
        <v>583</v>
      </c>
      <c r="B273" s="38"/>
      <c r="C273" s="38"/>
      <c r="D273" s="27" t="s">
        <v>770</v>
      </c>
      <c r="E273" s="26" t="s">
        <v>126</v>
      </c>
      <c r="F273" s="28" t="s">
        <v>327</v>
      </c>
      <c r="G273" s="37" t="s">
        <v>160</v>
      </c>
      <c r="H273" s="30">
        <v>5000</v>
      </c>
      <c r="I273" s="30">
        <v>0</v>
      </c>
      <c r="J273" s="30">
        <v>0</v>
      </c>
      <c r="K273" s="30">
        <v>375</v>
      </c>
      <c r="L273" s="30">
        <v>0</v>
      </c>
      <c r="M273" s="30">
        <v>250</v>
      </c>
      <c r="N273" s="30">
        <v>0</v>
      </c>
      <c r="O273" s="30">
        <v>0</v>
      </c>
      <c r="P273" s="30">
        <v>0</v>
      </c>
      <c r="Q273" s="30">
        <v>0</v>
      </c>
      <c r="R273" s="31">
        <f t="shared" si="4"/>
        <v>5625</v>
      </c>
    </row>
    <row r="274" spans="1:18" ht="50.1" customHeight="1" thickBot="1">
      <c r="A274" s="26">
        <v>582</v>
      </c>
      <c r="B274" s="38"/>
      <c r="C274" s="38"/>
      <c r="D274" s="27" t="s">
        <v>615</v>
      </c>
      <c r="E274" s="26" t="s">
        <v>126</v>
      </c>
      <c r="F274" s="28" t="s">
        <v>329</v>
      </c>
      <c r="G274" s="37" t="s">
        <v>160</v>
      </c>
      <c r="H274" s="30">
        <v>2500</v>
      </c>
      <c r="I274" s="30">
        <v>0</v>
      </c>
      <c r="J274" s="30">
        <v>0</v>
      </c>
      <c r="K274" s="30">
        <v>0</v>
      </c>
      <c r="L274" s="30">
        <v>0</v>
      </c>
      <c r="M274" s="30">
        <v>250</v>
      </c>
      <c r="N274" s="30">
        <v>400</v>
      </c>
      <c r="O274" s="30">
        <v>0</v>
      </c>
      <c r="P274" s="30">
        <v>0</v>
      </c>
      <c r="Q274" s="30">
        <v>0</v>
      </c>
      <c r="R274" s="31">
        <f t="shared" si="4"/>
        <v>3150</v>
      </c>
    </row>
    <row r="275" spans="1:18" ht="50.1" customHeight="1" thickBot="1">
      <c r="A275" s="26">
        <v>581</v>
      </c>
      <c r="B275" s="38"/>
      <c r="C275" s="38"/>
      <c r="D275" s="27" t="s">
        <v>677</v>
      </c>
      <c r="E275" s="26" t="s">
        <v>126</v>
      </c>
      <c r="F275" s="28" t="s">
        <v>332</v>
      </c>
      <c r="G275" s="37" t="s">
        <v>160</v>
      </c>
      <c r="H275" s="30">
        <v>3000</v>
      </c>
      <c r="I275" s="30">
        <v>0</v>
      </c>
      <c r="J275" s="30">
        <v>0</v>
      </c>
      <c r="K275" s="30">
        <v>0</v>
      </c>
      <c r="L275" s="30">
        <v>0</v>
      </c>
      <c r="M275" s="30">
        <v>250</v>
      </c>
      <c r="N275" s="30">
        <v>0</v>
      </c>
      <c r="O275" s="30">
        <v>0</v>
      </c>
      <c r="P275" s="30">
        <v>0</v>
      </c>
      <c r="Q275" s="30">
        <v>0</v>
      </c>
      <c r="R275" s="31">
        <f t="shared" si="4"/>
        <v>3250</v>
      </c>
    </row>
    <row r="276" spans="1:18" ht="50.1" customHeight="1" thickBot="1">
      <c r="A276" s="26">
        <v>580</v>
      </c>
      <c r="B276" s="38"/>
      <c r="C276" s="38"/>
      <c r="D276" s="27" t="s">
        <v>607</v>
      </c>
      <c r="E276" s="26" t="s">
        <v>126</v>
      </c>
      <c r="F276" s="28" t="s">
        <v>327</v>
      </c>
      <c r="G276" s="37" t="s">
        <v>160</v>
      </c>
      <c r="H276" s="30">
        <v>5000</v>
      </c>
      <c r="I276" s="30">
        <v>0</v>
      </c>
      <c r="J276" s="30">
        <v>0</v>
      </c>
      <c r="K276" s="30">
        <v>375</v>
      </c>
      <c r="L276" s="30">
        <v>0</v>
      </c>
      <c r="M276" s="30">
        <v>250</v>
      </c>
      <c r="N276" s="30">
        <v>0</v>
      </c>
      <c r="O276" s="30">
        <v>0</v>
      </c>
      <c r="P276" s="30">
        <v>0</v>
      </c>
      <c r="Q276" s="30">
        <v>0</v>
      </c>
      <c r="R276" s="31">
        <f t="shared" si="4"/>
        <v>5625</v>
      </c>
    </row>
    <row r="277" spans="1:18" ht="50.1" customHeight="1" thickBot="1">
      <c r="A277" s="26">
        <v>579</v>
      </c>
      <c r="B277" s="38"/>
      <c r="C277" s="38"/>
      <c r="D277" s="27" t="s">
        <v>799</v>
      </c>
      <c r="E277" s="26" t="s">
        <v>126</v>
      </c>
      <c r="F277" s="28" t="s">
        <v>301</v>
      </c>
      <c r="G277" s="37" t="s">
        <v>160</v>
      </c>
      <c r="H277" s="30">
        <v>5000</v>
      </c>
      <c r="I277" s="30">
        <v>0</v>
      </c>
      <c r="J277" s="30">
        <v>0</v>
      </c>
      <c r="K277" s="30">
        <v>0</v>
      </c>
      <c r="L277" s="30">
        <v>0</v>
      </c>
      <c r="M277" s="30">
        <v>250</v>
      </c>
      <c r="N277" s="30">
        <v>0</v>
      </c>
      <c r="O277" s="30">
        <v>0</v>
      </c>
      <c r="P277" s="30">
        <v>0</v>
      </c>
      <c r="Q277" s="30">
        <v>0</v>
      </c>
      <c r="R277" s="31">
        <f t="shared" si="4"/>
        <v>5250</v>
      </c>
    </row>
    <row r="278" spans="1:18" ht="50.1" customHeight="1" thickBot="1">
      <c r="A278" s="26">
        <v>578</v>
      </c>
      <c r="B278" s="38"/>
      <c r="C278" s="38"/>
      <c r="D278" s="27" t="s">
        <v>419</v>
      </c>
      <c r="E278" s="26" t="s">
        <v>126</v>
      </c>
      <c r="F278" s="28" t="s">
        <v>328</v>
      </c>
      <c r="G278" s="37" t="s">
        <v>160</v>
      </c>
      <c r="H278" s="30">
        <v>3000</v>
      </c>
      <c r="I278" s="30">
        <v>0</v>
      </c>
      <c r="J278" s="30">
        <v>0</v>
      </c>
      <c r="K278" s="30">
        <v>0</v>
      </c>
      <c r="L278" s="30">
        <v>0</v>
      </c>
      <c r="M278" s="30">
        <v>250</v>
      </c>
      <c r="N278" s="30">
        <v>0</v>
      </c>
      <c r="O278" s="30">
        <v>0</v>
      </c>
      <c r="P278" s="30">
        <v>0</v>
      </c>
      <c r="Q278" s="30">
        <v>0</v>
      </c>
      <c r="R278" s="31">
        <f t="shared" si="4"/>
        <v>3250</v>
      </c>
    </row>
    <row r="279" spans="1:18" ht="50.1" customHeight="1" thickBot="1">
      <c r="A279" s="26">
        <v>145</v>
      </c>
      <c r="B279" s="38"/>
      <c r="C279" s="38"/>
      <c r="D279" s="27" t="s">
        <v>493</v>
      </c>
      <c r="E279" s="26" t="s">
        <v>126</v>
      </c>
      <c r="F279" s="28" t="s">
        <v>444</v>
      </c>
      <c r="G279" s="37" t="s">
        <v>445</v>
      </c>
      <c r="H279" s="39">
        <f>78.25*31</f>
        <v>2425.75</v>
      </c>
      <c r="I279" s="30">
        <v>0</v>
      </c>
      <c r="J279" s="30">
        <v>0</v>
      </c>
      <c r="K279" s="30">
        <v>0</v>
      </c>
      <c r="L279" s="39">
        <v>500</v>
      </c>
      <c r="M279" s="39">
        <v>250</v>
      </c>
      <c r="N279" s="30">
        <v>0</v>
      </c>
      <c r="O279" s="30">
        <v>0</v>
      </c>
      <c r="P279" s="30">
        <v>0</v>
      </c>
      <c r="Q279" s="30">
        <v>0</v>
      </c>
      <c r="R279" s="31">
        <f t="shared" si="4"/>
        <v>3175.75</v>
      </c>
    </row>
    <row r="280" spans="1:18" ht="50.1" customHeight="1" thickBot="1">
      <c r="A280" s="26">
        <v>577</v>
      </c>
      <c r="B280" s="38"/>
      <c r="C280" s="38"/>
      <c r="D280" s="27" t="s">
        <v>717</v>
      </c>
      <c r="E280" s="26" t="s">
        <v>126</v>
      </c>
      <c r="F280" s="28" t="s">
        <v>332</v>
      </c>
      <c r="G280" s="37" t="s">
        <v>160</v>
      </c>
      <c r="H280" s="30">
        <v>3000</v>
      </c>
      <c r="I280" s="30">
        <v>0</v>
      </c>
      <c r="J280" s="30">
        <v>0</v>
      </c>
      <c r="K280" s="30">
        <v>0</v>
      </c>
      <c r="L280" s="30">
        <v>0</v>
      </c>
      <c r="M280" s="30">
        <v>250</v>
      </c>
      <c r="N280" s="30">
        <v>0</v>
      </c>
      <c r="O280" s="30">
        <v>0</v>
      </c>
      <c r="P280" s="30">
        <v>0</v>
      </c>
      <c r="Q280" s="30">
        <v>0</v>
      </c>
      <c r="R280" s="31">
        <f t="shared" si="4"/>
        <v>3250</v>
      </c>
    </row>
    <row r="281" spans="1:18" ht="50.1" customHeight="1" thickBot="1">
      <c r="A281" s="26">
        <v>70</v>
      </c>
      <c r="B281" s="38">
        <v>55523</v>
      </c>
      <c r="C281" s="38">
        <v>990019615</v>
      </c>
      <c r="D281" s="27" t="s">
        <v>150</v>
      </c>
      <c r="E281" s="26" t="s">
        <v>126</v>
      </c>
      <c r="F281" s="28" t="s">
        <v>3</v>
      </c>
      <c r="G281" s="29" t="s">
        <v>32</v>
      </c>
      <c r="H281" s="30">
        <v>1960</v>
      </c>
      <c r="I281" s="30">
        <v>0</v>
      </c>
      <c r="J281" s="30">
        <v>0</v>
      </c>
      <c r="K281" s="30">
        <v>0</v>
      </c>
      <c r="L281" s="30">
        <v>1200</v>
      </c>
      <c r="M281" s="30">
        <v>250</v>
      </c>
      <c r="N281" s="30">
        <v>0</v>
      </c>
      <c r="O281" s="30">
        <v>0</v>
      </c>
      <c r="P281" s="30">
        <v>0</v>
      </c>
      <c r="Q281" s="30">
        <v>0</v>
      </c>
      <c r="R281" s="31">
        <f t="shared" si="4"/>
        <v>3410</v>
      </c>
    </row>
    <row r="282" spans="1:18" ht="50.1" customHeight="1" thickBot="1">
      <c r="A282" s="26">
        <v>576</v>
      </c>
      <c r="B282" s="38"/>
      <c r="C282" s="38"/>
      <c r="D282" s="27" t="s">
        <v>733</v>
      </c>
      <c r="E282" s="26" t="s">
        <v>126</v>
      </c>
      <c r="F282" s="28" t="s">
        <v>179</v>
      </c>
      <c r="G282" s="37" t="s">
        <v>160</v>
      </c>
      <c r="H282" s="30">
        <v>3500</v>
      </c>
      <c r="I282" s="30">
        <v>0</v>
      </c>
      <c r="J282" s="30">
        <v>0</v>
      </c>
      <c r="K282" s="30">
        <v>0</v>
      </c>
      <c r="L282" s="30">
        <v>0</v>
      </c>
      <c r="M282" s="30">
        <v>250</v>
      </c>
      <c r="N282" s="30">
        <v>0</v>
      </c>
      <c r="O282" s="30">
        <v>0</v>
      </c>
      <c r="P282" s="30">
        <v>0</v>
      </c>
      <c r="Q282" s="30">
        <v>0</v>
      </c>
      <c r="R282" s="31">
        <f t="shared" si="4"/>
        <v>3750</v>
      </c>
    </row>
    <row r="283" spans="1:18" ht="50.1" customHeight="1" thickBot="1">
      <c r="A283" s="26">
        <v>575</v>
      </c>
      <c r="B283" s="38"/>
      <c r="C283" s="38"/>
      <c r="D283" s="27" t="s">
        <v>378</v>
      </c>
      <c r="E283" s="26" t="s">
        <v>126</v>
      </c>
      <c r="F283" s="28" t="s">
        <v>329</v>
      </c>
      <c r="G283" s="37" t="s">
        <v>160</v>
      </c>
      <c r="H283" s="30">
        <v>2500</v>
      </c>
      <c r="I283" s="30">
        <v>0</v>
      </c>
      <c r="J283" s="30">
        <v>0</v>
      </c>
      <c r="K283" s="30">
        <v>0</v>
      </c>
      <c r="L283" s="30">
        <v>0</v>
      </c>
      <c r="M283" s="30">
        <v>250</v>
      </c>
      <c r="N283" s="30">
        <v>400</v>
      </c>
      <c r="O283" s="30">
        <v>0</v>
      </c>
      <c r="P283" s="30">
        <v>0</v>
      </c>
      <c r="Q283" s="30">
        <v>0</v>
      </c>
      <c r="R283" s="31">
        <f t="shared" si="4"/>
        <v>3150</v>
      </c>
    </row>
    <row r="284" spans="1:18" ht="50.1" customHeight="1" thickBot="1">
      <c r="A284" s="26">
        <v>574</v>
      </c>
      <c r="B284" s="38"/>
      <c r="C284" s="38"/>
      <c r="D284" s="27" t="s">
        <v>811</v>
      </c>
      <c r="E284" s="26" t="s">
        <v>126</v>
      </c>
      <c r="F284" s="28" t="s">
        <v>332</v>
      </c>
      <c r="G284" s="37" t="s">
        <v>160</v>
      </c>
      <c r="H284" s="30">
        <v>3000</v>
      </c>
      <c r="I284" s="30">
        <v>0</v>
      </c>
      <c r="J284" s="30">
        <v>0</v>
      </c>
      <c r="K284" s="30">
        <v>0</v>
      </c>
      <c r="L284" s="30">
        <v>0</v>
      </c>
      <c r="M284" s="30">
        <v>250</v>
      </c>
      <c r="N284" s="30">
        <v>0</v>
      </c>
      <c r="O284" s="30">
        <v>0</v>
      </c>
      <c r="P284" s="30">
        <v>0</v>
      </c>
      <c r="Q284" s="30">
        <v>0</v>
      </c>
      <c r="R284" s="31">
        <f t="shared" si="4"/>
        <v>3250</v>
      </c>
    </row>
    <row r="285" spans="1:18" ht="50.1" customHeight="1" thickBot="1">
      <c r="A285" s="26">
        <v>573</v>
      </c>
      <c r="B285" s="38"/>
      <c r="C285" s="38"/>
      <c r="D285" s="27" t="s">
        <v>633</v>
      </c>
      <c r="E285" s="26" t="s">
        <v>126</v>
      </c>
      <c r="F285" s="28" t="s">
        <v>327</v>
      </c>
      <c r="G285" s="37" t="s">
        <v>160</v>
      </c>
      <c r="H285" s="30">
        <v>5000</v>
      </c>
      <c r="I285" s="30">
        <v>0</v>
      </c>
      <c r="J285" s="30">
        <v>0</v>
      </c>
      <c r="K285" s="30">
        <v>375</v>
      </c>
      <c r="L285" s="30">
        <v>0</v>
      </c>
      <c r="M285" s="30">
        <v>250</v>
      </c>
      <c r="N285" s="30"/>
      <c r="O285" s="30">
        <v>0</v>
      </c>
      <c r="P285" s="30">
        <v>0</v>
      </c>
      <c r="Q285" s="30">
        <v>0</v>
      </c>
      <c r="R285" s="31">
        <f t="shared" si="4"/>
        <v>5625</v>
      </c>
    </row>
    <row r="286" spans="1:18" ht="50.1" customHeight="1" thickBot="1">
      <c r="A286" s="26">
        <v>572</v>
      </c>
      <c r="B286" s="38"/>
      <c r="C286" s="38"/>
      <c r="D286" s="27" t="s">
        <v>230</v>
      </c>
      <c r="E286" s="26" t="s">
        <v>126</v>
      </c>
      <c r="F286" s="28" t="s">
        <v>222</v>
      </c>
      <c r="G286" s="37" t="s">
        <v>160</v>
      </c>
      <c r="H286" s="30">
        <v>4000</v>
      </c>
      <c r="I286" s="30">
        <v>0</v>
      </c>
      <c r="J286" s="30">
        <v>0</v>
      </c>
      <c r="K286" s="30">
        <v>0</v>
      </c>
      <c r="L286" s="30">
        <v>0</v>
      </c>
      <c r="M286" s="30">
        <v>250</v>
      </c>
      <c r="N286" s="30">
        <v>0</v>
      </c>
      <c r="O286" s="30">
        <v>0</v>
      </c>
      <c r="P286" s="30">
        <v>0</v>
      </c>
      <c r="Q286" s="30">
        <v>0</v>
      </c>
      <c r="R286" s="31">
        <f t="shared" si="4"/>
        <v>4250</v>
      </c>
    </row>
    <row r="287" spans="1:18" ht="50.1" customHeight="1" thickBot="1">
      <c r="A287" s="26">
        <v>571</v>
      </c>
      <c r="B287" s="38"/>
      <c r="C287" s="38"/>
      <c r="D287" s="27" t="s">
        <v>436</v>
      </c>
      <c r="E287" s="26" t="s">
        <v>126</v>
      </c>
      <c r="F287" s="28" t="s">
        <v>329</v>
      </c>
      <c r="G287" s="37" t="s">
        <v>160</v>
      </c>
      <c r="H287" s="30">
        <v>2500</v>
      </c>
      <c r="I287" s="30">
        <v>0</v>
      </c>
      <c r="J287" s="30">
        <v>0</v>
      </c>
      <c r="K287" s="30">
        <v>0</v>
      </c>
      <c r="L287" s="30">
        <v>0</v>
      </c>
      <c r="M287" s="30">
        <v>250</v>
      </c>
      <c r="N287" s="30">
        <v>400</v>
      </c>
      <c r="O287" s="30">
        <v>0</v>
      </c>
      <c r="P287" s="30">
        <v>0</v>
      </c>
      <c r="Q287" s="30">
        <v>0</v>
      </c>
      <c r="R287" s="31">
        <f t="shared" si="4"/>
        <v>3150</v>
      </c>
    </row>
    <row r="288" spans="1:18" ht="50.1" customHeight="1" thickBot="1">
      <c r="A288" s="26">
        <v>570</v>
      </c>
      <c r="B288" s="38"/>
      <c r="C288" s="38"/>
      <c r="D288" s="27" t="s">
        <v>771</v>
      </c>
      <c r="E288" s="26" t="s">
        <v>126</v>
      </c>
      <c r="F288" s="28" t="s">
        <v>330</v>
      </c>
      <c r="G288" s="37" t="s">
        <v>160</v>
      </c>
      <c r="H288" s="30">
        <v>3000</v>
      </c>
      <c r="I288" s="30">
        <v>0</v>
      </c>
      <c r="J288" s="30">
        <v>0</v>
      </c>
      <c r="K288" s="30">
        <v>0</v>
      </c>
      <c r="L288" s="30">
        <v>0</v>
      </c>
      <c r="M288" s="30">
        <v>250</v>
      </c>
      <c r="N288" s="30">
        <v>0</v>
      </c>
      <c r="O288" s="30">
        <v>0</v>
      </c>
      <c r="P288" s="30">
        <v>0</v>
      </c>
      <c r="Q288" s="30">
        <v>0</v>
      </c>
      <c r="R288" s="31">
        <f t="shared" si="4"/>
        <v>3250</v>
      </c>
    </row>
    <row r="289" spans="1:18" ht="50.1" customHeight="1" thickBot="1">
      <c r="A289" s="26">
        <v>569</v>
      </c>
      <c r="B289" s="38"/>
      <c r="C289" s="38"/>
      <c r="D289" s="27" t="s">
        <v>545</v>
      </c>
      <c r="E289" s="26" t="s">
        <v>126</v>
      </c>
      <c r="F289" s="28" t="s">
        <v>332</v>
      </c>
      <c r="G289" s="37" t="s">
        <v>160</v>
      </c>
      <c r="H289" s="30">
        <v>3000</v>
      </c>
      <c r="I289" s="30">
        <v>0</v>
      </c>
      <c r="J289" s="30">
        <v>0</v>
      </c>
      <c r="K289" s="30">
        <v>0</v>
      </c>
      <c r="L289" s="30">
        <v>0</v>
      </c>
      <c r="M289" s="30">
        <v>250</v>
      </c>
      <c r="N289" s="30">
        <v>0</v>
      </c>
      <c r="O289" s="30">
        <v>0</v>
      </c>
      <c r="P289" s="30">
        <v>0</v>
      </c>
      <c r="Q289" s="30">
        <v>0</v>
      </c>
      <c r="R289" s="31">
        <f t="shared" si="4"/>
        <v>3250</v>
      </c>
    </row>
    <row r="290" spans="1:18" ht="50.1" customHeight="1" thickBot="1">
      <c r="A290" s="26">
        <v>568</v>
      </c>
      <c r="B290" s="38"/>
      <c r="C290" s="38"/>
      <c r="D290" s="27" t="s">
        <v>719</v>
      </c>
      <c r="E290" s="26" t="s">
        <v>126</v>
      </c>
      <c r="F290" s="28" t="s">
        <v>179</v>
      </c>
      <c r="G290" s="37" t="s">
        <v>160</v>
      </c>
      <c r="H290" s="30">
        <v>3500</v>
      </c>
      <c r="I290" s="30">
        <v>0</v>
      </c>
      <c r="J290" s="30">
        <v>0</v>
      </c>
      <c r="K290" s="30">
        <v>0</v>
      </c>
      <c r="L290" s="30">
        <v>0</v>
      </c>
      <c r="M290" s="30">
        <v>250</v>
      </c>
      <c r="N290" s="30">
        <v>0</v>
      </c>
      <c r="O290" s="30">
        <v>0</v>
      </c>
      <c r="P290" s="30">
        <v>0</v>
      </c>
      <c r="Q290" s="30">
        <v>0</v>
      </c>
      <c r="R290" s="31">
        <f t="shared" si="4"/>
        <v>3750</v>
      </c>
    </row>
    <row r="291" spans="1:18" ht="50.1" customHeight="1" thickBot="1">
      <c r="A291" s="26">
        <v>69</v>
      </c>
      <c r="B291" s="38">
        <v>55521</v>
      </c>
      <c r="C291" s="38">
        <v>990019499</v>
      </c>
      <c r="D291" s="27" t="s">
        <v>98</v>
      </c>
      <c r="E291" s="26" t="s">
        <v>126</v>
      </c>
      <c r="F291" s="28" t="s">
        <v>5</v>
      </c>
      <c r="G291" s="29" t="s">
        <v>32</v>
      </c>
      <c r="H291" s="30">
        <v>3525</v>
      </c>
      <c r="I291" s="30">
        <v>3000</v>
      </c>
      <c r="J291" s="30">
        <v>0</v>
      </c>
      <c r="K291" s="30">
        <v>0</v>
      </c>
      <c r="L291" s="30">
        <v>1300</v>
      </c>
      <c r="M291" s="30">
        <v>250</v>
      </c>
      <c r="N291" s="30">
        <v>0</v>
      </c>
      <c r="O291" s="30">
        <v>0</v>
      </c>
      <c r="P291" s="30">
        <v>0</v>
      </c>
      <c r="Q291" s="30">
        <v>0</v>
      </c>
      <c r="R291" s="31">
        <f t="shared" si="4"/>
        <v>8075</v>
      </c>
    </row>
    <row r="292" spans="1:18" ht="50.1" customHeight="1" thickBot="1">
      <c r="A292" s="26">
        <v>567</v>
      </c>
      <c r="B292" s="38"/>
      <c r="C292" s="38"/>
      <c r="D292" s="27" t="s">
        <v>896</v>
      </c>
      <c r="E292" s="26" t="s">
        <v>126</v>
      </c>
      <c r="F292" s="28" t="s">
        <v>902</v>
      </c>
      <c r="G292" s="37" t="s">
        <v>160</v>
      </c>
      <c r="H292" s="30">
        <v>8000</v>
      </c>
      <c r="I292" s="30">
        <v>0</v>
      </c>
      <c r="J292" s="30">
        <v>0</v>
      </c>
      <c r="K292" s="30">
        <v>375</v>
      </c>
      <c r="L292" s="30">
        <v>0</v>
      </c>
      <c r="M292" s="30">
        <v>250</v>
      </c>
      <c r="N292" s="30">
        <v>0</v>
      </c>
      <c r="O292" s="30">
        <v>0</v>
      </c>
      <c r="P292" s="30">
        <v>0</v>
      </c>
      <c r="Q292" s="30">
        <v>0</v>
      </c>
      <c r="R292" s="31">
        <f t="shared" si="4"/>
        <v>8625</v>
      </c>
    </row>
    <row r="293" spans="1:18" ht="50.1" customHeight="1" thickBot="1">
      <c r="A293" s="26">
        <v>566</v>
      </c>
      <c r="B293" s="38"/>
      <c r="C293" s="38"/>
      <c r="D293" s="27" t="s">
        <v>303</v>
      </c>
      <c r="E293" s="26" t="s">
        <v>126</v>
      </c>
      <c r="F293" s="28" t="s">
        <v>301</v>
      </c>
      <c r="G293" s="37" t="s">
        <v>160</v>
      </c>
      <c r="H293" s="30">
        <v>5000</v>
      </c>
      <c r="I293" s="30">
        <v>0</v>
      </c>
      <c r="J293" s="30">
        <v>0</v>
      </c>
      <c r="K293" s="30">
        <v>0</v>
      </c>
      <c r="L293" s="30">
        <v>0</v>
      </c>
      <c r="M293" s="30">
        <v>250</v>
      </c>
      <c r="N293" s="30">
        <v>0</v>
      </c>
      <c r="O293" s="30">
        <v>0</v>
      </c>
      <c r="P293" s="30">
        <v>0</v>
      </c>
      <c r="Q293" s="30">
        <v>0</v>
      </c>
      <c r="R293" s="31">
        <f t="shared" si="4"/>
        <v>5250</v>
      </c>
    </row>
    <row r="294" spans="1:18" ht="50.1" customHeight="1" thickBot="1">
      <c r="A294" s="26">
        <v>565</v>
      </c>
      <c r="B294" s="38"/>
      <c r="C294" s="38"/>
      <c r="D294" s="27" t="s">
        <v>924</v>
      </c>
      <c r="E294" s="26" t="s">
        <v>126</v>
      </c>
      <c r="F294" s="28" t="s">
        <v>222</v>
      </c>
      <c r="G294" s="37" t="s">
        <v>160</v>
      </c>
      <c r="H294" s="30">
        <v>4000</v>
      </c>
      <c r="I294" s="30">
        <v>0</v>
      </c>
      <c r="J294" s="30">
        <v>0</v>
      </c>
      <c r="K294" s="30">
        <v>0</v>
      </c>
      <c r="L294" s="30">
        <v>0</v>
      </c>
      <c r="M294" s="30">
        <v>250</v>
      </c>
      <c r="N294" s="30">
        <v>0</v>
      </c>
      <c r="O294" s="30">
        <v>0</v>
      </c>
      <c r="P294" s="30">
        <v>0</v>
      </c>
      <c r="Q294" s="30">
        <v>0</v>
      </c>
      <c r="R294" s="31">
        <f t="shared" si="4"/>
        <v>4250</v>
      </c>
    </row>
    <row r="295" spans="1:18" ht="50.1" customHeight="1" thickBot="1">
      <c r="A295" s="26">
        <v>564</v>
      </c>
      <c r="B295" s="38"/>
      <c r="C295" s="38"/>
      <c r="D295" s="27" t="s">
        <v>810</v>
      </c>
      <c r="E295" s="26" t="s">
        <v>126</v>
      </c>
      <c r="F295" s="28" t="s">
        <v>327</v>
      </c>
      <c r="G295" s="37" t="s">
        <v>160</v>
      </c>
      <c r="H295" s="30">
        <v>5000</v>
      </c>
      <c r="I295" s="30">
        <v>0</v>
      </c>
      <c r="J295" s="30">
        <v>0</v>
      </c>
      <c r="K295" s="30">
        <v>375</v>
      </c>
      <c r="L295" s="30">
        <v>0</v>
      </c>
      <c r="M295" s="30">
        <v>250</v>
      </c>
      <c r="N295" s="30">
        <v>0</v>
      </c>
      <c r="O295" s="30">
        <v>0</v>
      </c>
      <c r="P295" s="30">
        <v>0</v>
      </c>
      <c r="Q295" s="30">
        <v>0</v>
      </c>
      <c r="R295" s="31">
        <f t="shared" si="4"/>
        <v>5625</v>
      </c>
    </row>
    <row r="296" spans="1:18" ht="50.1" customHeight="1" thickBot="1">
      <c r="A296" s="26">
        <v>563</v>
      </c>
      <c r="B296" s="38"/>
      <c r="C296" s="38"/>
      <c r="D296" s="27" t="s">
        <v>300</v>
      </c>
      <c r="E296" s="26" t="s">
        <v>126</v>
      </c>
      <c r="F296" s="28" t="s">
        <v>301</v>
      </c>
      <c r="G296" s="37" t="s">
        <v>160</v>
      </c>
      <c r="H296" s="30">
        <v>5000</v>
      </c>
      <c r="I296" s="30">
        <v>0</v>
      </c>
      <c r="J296" s="30">
        <v>0</v>
      </c>
      <c r="K296" s="30">
        <v>0</v>
      </c>
      <c r="L296" s="30">
        <v>0</v>
      </c>
      <c r="M296" s="30">
        <v>250</v>
      </c>
      <c r="N296" s="30">
        <v>0</v>
      </c>
      <c r="O296" s="30">
        <v>0</v>
      </c>
      <c r="P296" s="30">
        <v>0</v>
      </c>
      <c r="Q296" s="30">
        <v>0</v>
      </c>
      <c r="R296" s="31">
        <f t="shared" si="4"/>
        <v>5250</v>
      </c>
    </row>
    <row r="297" spans="1:18" ht="50.1" customHeight="1" thickBot="1">
      <c r="A297" s="26">
        <v>562</v>
      </c>
      <c r="B297" s="38"/>
      <c r="C297" s="38"/>
      <c r="D297" s="27" t="s">
        <v>369</v>
      </c>
      <c r="E297" s="26" t="s">
        <v>126</v>
      </c>
      <c r="F297" s="28" t="s">
        <v>330</v>
      </c>
      <c r="G297" s="37" t="s">
        <v>160</v>
      </c>
      <c r="H297" s="30">
        <v>3000</v>
      </c>
      <c r="I297" s="30">
        <v>0</v>
      </c>
      <c r="J297" s="30">
        <v>0</v>
      </c>
      <c r="K297" s="30">
        <v>0</v>
      </c>
      <c r="L297" s="30">
        <v>0</v>
      </c>
      <c r="M297" s="30">
        <v>250</v>
      </c>
      <c r="N297" s="30">
        <v>0</v>
      </c>
      <c r="O297" s="30">
        <v>0</v>
      </c>
      <c r="P297" s="30">
        <v>0</v>
      </c>
      <c r="Q297" s="30">
        <v>0</v>
      </c>
      <c r="R297" s="31">
        <f t="shared" si="4"/>
        <v>3250</v>
      </c>
    </row>
    <row r="298" spans="1:18" ht="50.1" customHeight="1" thickBot="1">
      <c r="A298" s="26">
        <v>68</v>
      </c>
      <c r="B298" s="38">
        <v>55581</v>
      </c>
      <c r="C298" s="38">
        <v>990019498</v>
      </c>
      <c r="D298" s="27" t="s">
        <v>117</v>
      </c>
      <c r="E298" s="26" t="s">
        <v>126</v>
      </c>
      <c r="F298" s="28" t="s">
        <v>20</v>
      </c>
      <c r="G298" s="29" t="s">
        <v>32</v>
      </c>
      <c r="H298" s="30">
        <v>10261</v>
      </c>
      <c r="I298" s="30">
        <v>0</v>
      </c>
      <c r="J298" s="30">
        <v>0</v>
      </c>
      <c r="K298" s="30">
        <v>375</v>
      </c>
      <c r="L298" s="30">
        <v>1500</v>
      </c>
      <c r="M298" s="30">
        <v>250</v>
      </c>
      <c r="N298" s="30">
        <v>0</v>
      </c>
      <c r="O298" s="30">
        <v>0</v>
      </c>
      <c r="P298" s="30">
        <v>0</v>
      </c>
      <c r="Q298" s="30">
        <v>0</v>
      </c>
      <c r="R298" s="31">
        <f t="shared" si="4"/>
        <v>12386</v>
      </c>
    </row>
    <row r="299" spans="1:18" ht="50.1" customHeight="1" thickBot="1">
      <c r="A299" s="26">
        <v>561</v>
      </c>
      <c r="B299" s="38"/>
      <c r="C299" s="38"/>
      <c r="D299" s="27" t="s">
        <v>784</v>
      </c>
      <c r="E299" s="26" t="s">
        <v>126</v>
      </c>
      <c r="F299" s="28" t="s">
        <v>427</v>
      </c>
      <c r="G299" s="37" t="s">
        <v>160</v>
      </c>
      <c r="H299" s="30">
        <v>3000</v>
      </c>
      <c r="I299" s="30">
        <v>0</v>
      </c>
      <c r="J299" s="30">
        <v>0</v>
      </c>
      <c r="K299" s="30">
        <v>0</v>
      </c>
      <c r="L299" s="30">
        <v>0</v>
      </c>
      <c r="M299" s="30">
        <v>250</v>
      </c>
      <c r="N299" s="30">
        <v>0</v>
      </c>
      <c r="O299" s="30">
        <v>0</v>
      </c>
      <c r="P299" s="30">
        <v>0</v>
      </c>
      <c r="Q299" s="30">
        <v>0</v>
      </c>
      <c r="R299" s="31">
        <f t="shared" si="4"/>
        <v>3250</v>
      </c>
    </row>
    <row r="300" spans="1:18" ht="50.1" customHeight="1" thickBot="1">
      <c r="A300" s="26">
        <v>560</v>
      </c>
      <c r="B300" s="38"/>
      <c r="C300" s="38"/>
      <c r="D300" s="27" t="s">
        <v>297</v>
      </c>
      <c r="E300" s="26" t="s">
        <v>126</v>
      </c>
      <c r="F300" s="28" t="s">
        <v>296</v>
      </c>
      <c r="G300" s="37" t="s">
        <v>160</v>
      </c>
      <c r="H300" s="30">
        <v>9000</v>
      </c>
      <c r="I300" s="30">
        <v>0</v>
      </c>
      <c r="J300" s="30">
        <v>0</v>
      </c>
      <c r="K300" s="30">
        <v>375</v>
      </c>
      <c r="L300" s="30">
        <v>0</v>
      </c>
      <c r="M300" s="30">
        <v>250</v>
      </c>
      <c r="N300" s="30">
        <v>0</v>
      </c>
      <c r="O300" s="30">
        <v>0</v>
      </c>
      <c r="P300" s="30">
        <v>0</v>
      </c>
      <c r="Q300" s="30">
        <v>0</v>
      </c>
      <c r="R300" s="31">
        <f t="shared" si="4"/>
        <v>9625</v>
      </c>
    </row>
    <row r="301" spans="1:18" ht="50.1" customHeight="1" thickBot="1">
      <c r="A301" s="26">
        <v>67</v>
      </c>
      <c r="B301" s="38">
        <v>55579</v>
      </c>
      <c r="C301" s="38">
        <v>9901116427</v>
      </c>
      <c r="D301" s="27" t="s">
        <v>75</v>
      </c>
      <c r="E301" s="26" t="s">
        <v>126</v>
      </c>
      <c r="F301" s="28" t="s">
        <v>2</v>
      </c>
      <c r="G301" s="29" t="s">
        <v>32</v>
      </c>
      <c r="H301" s="30">
        <v>3525</v>
      </c>
      <c r="I301" s="30">
        <v>3000</v>
      </c>
      <c r="J301" s="30">
        <v>0</v>
      </c>
      <c r="K301" s="30">
        <v>375</v>
      </c>
      <c r="L301" s="30">
        <v>1300</v>
      </c>
      <c r="M301" s="30">
        <v>250</v>
      </c>
      <c r="N301" s="30">
        <v>0</v>
      </c>
      <c r="O301" s="30">
        <v>0</v>
      </c>
      <c r="P301" s="30">
        <v>0</v>
      </c>
      <c r="Q301" s="30">
        <v>0</v>
      </c>
      <c r="R301" s="31">
        <f t="shared" si="4"/>
        <v>8450</v>
      </c>
    </row>
    <row r="302" spans="1:18" ht="50.1" customHeight="1" thickBot="1">
      <c r="A302" s="26">
        <v>559</v>
      </c>
      <c r="B302" s="38"/>
      <c r="C302" s="38"/>
      <c r="D302" s="27" t="s">
        <v>411</v>
      </c>
      <c r="E302" s="26" t="s">
        <v>126</v>
      </c>
      <c r="F302" s="28" t="s">
        <v>330</v>
      </c>
      <c r="G302" s="37" t="s">
        <v>160</v>
      </c>
      <c r="H302" s="30">
        <v>3000</v>
      </c>
      <c r="I302" s="30">
        <v>0</v>
      </c>
      <c r="J302" s="30">
        <v>0</v>
      </c>
      <c r="K302" s="30">
        <v>0</v>
      </c>
      <c r="L302" s="30">
        <v>0</v>
      </c>
      <c r="M302" s="30">
        <v>250</v>
      </c>
      <c r="N302" s="30">
        <v>0</v>
      </c>
      <c r="O302" s="30">
        <v>0</v>
      </c>
      <c r="P302" s="30">
        <v>0</v>
      </c>
      <c r="Q302" s="30">
        <v>0</v>
      </c>
      <c r="R302" s="31">
        <f t="shared" si="4"/>
        <v>3250</v>
      </c>
    </row>
    <row r="303" spans="1:18" ht="50.1" customHeight="1" thickBot="1">
      <c r="A303" s="26">
        <v>558</v>
      </c>
      <c r="B303" s="38"/>
      <c r="C303" s="38"/>
      <c r="D303" s="27" t="s">
        <v>807</v>
      </c>
      <c r="E303" s="26" t="s">
        <v>126</v>
      </c>
      <c r="F303" s="28" t="s">
        <v>330</v>
      </c>
      <c r="G303" s="37" t="s">
        <v>160</v>
      </c>
      <c r="H303" s="30">
        <v>3000</v>
      </c>
      <c r="I303" s="30">
        <v>0</v>
      </c>
      <c r="J303" s="30">
        <v>0</v>
      </c>
      <c r="K303" s="30">
        <v>0</v>
      </c>
      <c r="L303" s="30">
        <v>0</v>
      </c>
      <c r="M303" s="30">
        <v>250</v>
      </c>
      <c r="N303" s="30">
        <v>0</v>
      </c>
      <c r="O303" s="30">
        <v>0</v>
      </c>
      <c r="P303" s="30">
        <v>0</v>
      </c>
      <c r="Q303" s="30">
        <v>0</v>
      </c>
      <c r="R303" s="31">
        <f t="shared" si="4"/>
        <v>3250</v>
      </c>
    </row>
    <row r="304" spans="1:18" ht="50.1" customHeight="1" thickBot="1">
      <c r="A304" s="26">
        <v>557</v>
      </c>
      <c r="B304" s="38"/>
      <c r="C304" s="38"/>
      <c r="D304" s="27" t="s">
        <v>528</v>
      </c>
      <c r="E304" s="26" t="s">
        <v>126</v>
      </c>
      <c r="F304" s="28" t="s">
        <v>327</v>
      </c>
      <c r="G304" s="37" t="s">
        <v>160</v>
      </c>
      <c r="H304" s="30">
        <v>5000</v>
      </c>
      <c r="I304" s="30">
        <v>0</v>
      </c>
      <c r="J304" s="30">
        <v>0</v>
      </c>
      <c r="K304" s="30">
        <v>375</v>
      </c>
      <c r="L304" s="30">
        <v>0</v>
      </c>
      <c r="M304" s="30">
        <v>250</v>
      </c>
      <c r="N304" s="30">
        <v>0</v>
      </c>
      <c r="O304" s="30">
        <v>0</v>
      </c>
      <c r="P304" s="30">
        <v>0</v>
      </c>
      <c r="Q304" s="30">
        <v>0</v>
      </c>
      <c r="R304" s="31">
        <f t="shared" si="4"/>
        <v>5625</v>
      </c>
    </row>
    <row r="305" spans="1:18" ht="50.1" customHeight="1" thickBot="1">
      <c r="A305" s="26">
        <v>556</v>
      </c>
      <c r="B305" s="38"/>
      <c r="C305" s="38"/>
      <c r="D305" s="27" t="s">
        <v>422</v>
      </c>
      <c r="E305" s="26" t="s">
        <v>126</v>
      </c>
      <c r="F305" s="28" t="s">
        <v>423</v>
      </c>
      <c r="G305" s="37" t="s">
        <v>160</v>
      </c>
      <c r="H305" s="30">
        <v>4000</v>
      </c>
      <c r="I305" s="30">
        <v>0</v>
      </c>
      <c r="J305" s="30">
        <v>0</v>
      </c>
      <c r="K305" s="30">
        <v>0</v>
      </c>
      <c r="L305" s="30">
        <v>0</v>
      </c>
      <c r="M305" s="30">
        <v>250</v>
      </c>
      <c r="N305" s="30">
        <v>0</v>
      </c>
      <c r="O305" s="30">
        <v>0</v>
      </c>
      <c r="P305" s="30">
        <v>0</v>
      </c>
      <c r="Q305" s="30">
        <v>0</v>
      </c>
      <c r="R305" s="31">
        <f t="shared" si="4"/>
        <v>4250</v>
      </c>
    </row>
    <row r="306" spans="1:18" ht="50.1" customHeight="1" thickBot="1">
      <c r="A306" s="26">
        <v>555</v>
      </c>
      <c r="B306" s="38"/>
      <c r="C306" s="38"/>
      <c r="D306" s="27" t="s">
        <v>659</v>
      </c>
      <c r="E306" s="26" t="s">
        <v>126</v>
      </c>
      <c r="F306" s="28" t="s">
        <v>787</v>
      </c>
      <c r="G306" s="37" t="s">
        <v>160</v>
      </c>
      <c r="H306" s="30">
        <v>9000</v>
      </c>
      <c r="I306" s="30">
        <v>0</v>
      </c>
      <c r="J306" s="30">
        <v>0</v>
      </c>
      <c r="K306" s="30">
        <v>375</v>
      </c>
      <c r="L306" s="30">
        <v>0</v>
      </c>
      <c r="M306" s="30">
        <v>250</v>
      </c>
      <c r="N306" s="30">
        <v>0</v>
      </c>
      <c r="O306" s="30">
        <v>0</v>
      </c>
      <c r="P306" s="30">
        <v>0</v>
      </c>
      <c r="Q306" s="30">
        <v>0</v>
      </c>
      <c r="R306" s="31">
        <f t="shared" si="4"/>
        <v>9625</v>
      </c>
    </row>
    <row r="307" spans="1:18" ht="50.1" customHeight="1" thickBot="1">
      <c r="A307" s="26">
        <v>148</v>
      </c>
      <c r="B307" s="38"/>
      <c r="C307" s="38"/>
      <c r="D307" s="27" t="s">
        <v>448</v>
      </c>
      <c r="E307" s="26" t="s">
        <v>126</v>
      </c>
      <c r="F307" s="28" t="s">
        <v>444</v>
      </c>
      <c r="G307" s="37" t="s">
        <v>445</v>
      </c>
      <c r="H307" s="39">
        <f>78.25*31</f>
        <v>2425.75</v>
      </c>
      <c r="I307" s="30">
        <v>0</v>
      </c>
      <c r="J307" s="30">
        <v>50</v>
      </c>
      <c r="K307" s="30">
        <v>0</v>
      </c>
      <c r="L307" s="39">
        <v>500</v>
      </c>
      <c r="M307" s="39">
        <v>250</v>
      </c>
      <c r="N307" s="30">
        <v>0</v>
      </c>
      <c r="O307" s="30">
        <v>0</v>
      </c>
      <c r="P307" s="30">
        <v>0</v>
      </c>
      <c r="Q307" s="30">
        <v>0</v>
      </c>
      <c r="R307" s="31">
        <f t="shared" si="4"/>
        <v>3225.75</v>
      </c>
    </row>
    <row r="308" spans="1:18" ht="50.1" customHeight="1" thickBot="1">
      <c r="A308" s="26">
        <v>554</v>
      </c>
      <c r="B308" s="38"/>
      <c r="C308" s="38"/>
      <c r="D308" s="27" t="s">
        <v>290</v>
      </c>
      <c r="E308" s="26" t="s">
        <v>126</v>
      </c>
      <c r="F308" s="28" t="s">
        <v>282</v>
      </c>
      <c r="G308" s="37" t="s">
        <v>160</v>
      </c>
      <c r="H308" s="30">
        <v>10000</v>
      </c>
      <c r="I308" s="30">
        <v>0</v>
      </c>
      <c r="J308" s="30">
        <v>0</v>
      </c>
      <c r="K308" s="30">
        <v>375</v>
      </c>
      <c r="L308" s="30">
        <v>0</v>
      </c>
      <c r="M308" s="30">
        <v>250</v>
      </c>
      <c r="N308" s="30">
        <v>0</v>
      </c>
      <c r="O308" s="30">
        <v>0</v>
      </c>
      <c r="P308" s="30">
        <v>0</v>
      </c>
      <c r="Q308" s="30">
        <v>0</v>
      </c>
      <c r="R308" s="31">
        <f t="shared" si="4"/>
        <v>10625</v>
      </c>
    </row>
    <row r="309" spans="1:18" ht="50.1" customHeight="1" thickBot="1">
      <c r="A309" s="26">
        <v>553</v>
      </c>
      <c r="B309" s="38"/>
      <c r="C309" s="38"/>
      <c r="D309" s="27" t="s">
        <v>923</v>
      </c>
      <c r="E309" s="26" t="s">
        <v>126</v>
      </c>
      <c r="F309" s="28" t="s">
        <v>205</v>
      </c>
      <c r="G309" s="37" t="s">
        <v>160</v>
      </c>
      <c r="H309" s="30">
        <v>6000</v>
      </c>
      <c r="I309" s="30">
        <v>0</v>
      </c>
      <c r="J309" s="30">
        <v>0</v>
      </c>
      <c r="K309" s="30">
        <v>375</v>
      </c>
      <c r="L309" s="30">
        <v>0</v>
      </c>
      <c r="M309" s="30">
        <v>250</v>
      </c>
      <c r="N309" s="30">
        <v>0</v>
      </c>
      <c r="O309" s="30">
        <v>0</v>
      </c>
      <c r="P309" s="30">
        <v>0</v>
      </c>
      <c r="Q309" s="30">
        <v>0</v>
      </c>
      <c r="R309" s="31">
        <f t="shared" si="4"/>
        <v>6625</v>
      </c>
    </row>
    <row r="310" spans="1:18" ht="50.1" customHeight="1" thickBot="1">
      <c r="A310" s="26">
        <v>552</v>
      </c>
      <c r="B310" s="38"/>
      <c r="C310" s="38"/>
      <c r="D310" s="27" t="s">
        <v>595</v>
      </c>
      <c r="E310" s="26" t="s">
        <v>126</v>
      </c>
      <c r="F310" s="28" t="s">
        <v>275</v>
      </c>
      <c r="G310" s="37" t="s">
        <v>160</v>
      </c>
      <c r="H310" s="30">
        <v>10000</v>
      </c>
      <c r="I310" s="30">
        <v>0</v>
      </c>
      <c r="J310" s="30">
        <v>0</v>
      </c>
      <c r="K310" s="30">
        <v>0</v>
      </c>
      <c r="L310" s="30">
        <v>0</v>
      </c>
      <c r="M310" s="30">
        <v>250</v>
      </c>
      <c r="N310" s="30">
        <v>0</v>
      </c>
      <c r="O310" s="30">
        <v>0</v>
      </c>
      <c r="P310" s="30">
        <v>0</v>
      </c>
      <c r="Q310" s="30">
        <v>0</v>
      </c>
      <c r="R310" s="31">
        <f t="shared" si="4"/>
        <v>10250</v>
      </c>
    </row>
    <row r="311" spans="1:18" ht="50.1" customHeight="1" thickBot="1">
      <c r="A311" s="26">
        <v>66</v>
      </c>
      <c r="B311" s="38">
        <v>55566</v>
      </c>
      <c r="C311" s="38">
        <v>990049778</v>
      </c>
      <c r="D311" s="27" t="s">
        <v>107</v>
      </c>
      <c r="E311" s="26" t="s">
        <v>126</v>
      </c>
      <c r="F311" s="28" t="s">
        <v>114</v>
      </c>
      <c r="G311" s="29" t="s">
        <v>32</v>
      </c>
      <c r="H311" s="30">
        <v>1960</v>
      </c>
      <c r="I311" s="30">
        <v>0</v>
      </c>
      <c r="J311" s="30">
        <v>50</v>
      </c>
      <c r="K311" s="30">
        <v>0</v>
      </c>
      <c r="L311" s="30">
        <v>1200</v>
      </c>
      <c r="M311" s="30">
        <v>250</v>
      </c>
      <c r="N311" s="30">
        <v>0</v>
      </c>
      <c r="O311" s="30">
        <v>0</v>
      </c>
      <c r="P311" s="30">
        <v>0</v>
      </c>
      <c r="Q311" s="30">
        <v>0</v>
      </c>
      <c r="R311" s="31">
        <f t="shared" si="4"/>
        <v>3460</v>
      </c>
    </row>
    <row r="312" spans="1:18" ht="50.1" customHeight="1" thickBot="1">
      <c r="A312" s="26">
        <v>551</v>
      </c>
      <c r="B312" s="38"/>
      <c r="C312" s="38"/>
      <c r="D312" s="27" t="s">
        <v>562</v>
      </c>
      <c r="E312" s="26" t="s">
        <v>126</v>
      </c>
      <c r="F312" s="28" t="s">
        <v>327</v>
      </c>
      <c r="G312" s="37" t="s">
        <v>160</v>
      </c>
      <c r="H312" s="30">
        <v>5000</v>
      </c>
      <c r="I312" s="30">
        <v>0</v>
      </c>
      <c r="J312" s="30">
        <v>0</v>
      </c>
      <c r="K312" s="30">
        <v>0</v>
      </c>
      <c r="L312" s="30">
        <v>0</v>
      </c>
      <c r="M312" s="30">
        <v>250</v>
      </c>
      <c r="N312" s="30">
        <v>0</v>
      </c>
      <c r="O312" s="30">
        <v>0</v>
      </c>
      <c r="P312" s="30">
        <v>0</v>
      </c>
      <c r="Q312" s="30">
        <v>0</v>
      </c>
      <c r="R312" s="31">
        <f t="shared" si="4"/>
        <v>5250</v>
      </c>
    </row>
    <row r="313" spans="1:18" ht="50.1" customHeight="1" thickBot="1">
      <c r="A313" s="26">
        <v>550</v>
      </c>
      <c r="B313" s="38"/>
      <c r="C313" s="38"/>
      <c r="D313" s="27" t="s">
        <v>516</v>
      </c>
      <c r="E313" s="26" t="s">
        <v>126</v>
      </c>
      <c r="F313" s="28" t="s">
        <v>222</v>
      </c>
      <c r="G313" s="37" t="s">
        <v>160</v>
      </c>
      <c r="H313" s="30">
        <v>4000</v>
      </c>
      <c r="I313" s="30">
        <v>0</v>
      </c>
      <c r="J313" s="30">
        <v>0</v>
      </c>
      <c r="K313" s="30">
        <v>0</v>
      </c>
      <c r="L313" s="30">
        <v>0</v>
      </c>
      <c r="M313" s="30">
        <v>250</v>
      </c>
      <c r="N313" s="30">
        <v>0</v>
      </c>
      <c r="O313" s="30">
        <v>0</v>
      </c>
      <c r="P313" s="30">
        <v>0</v>
      </c>
      <c r="Q313" s="30">
        <v>0</v>
      </c>
      <c r="R313" s="31">
        <f t="shared" si="4"/>
        <v>4250</v>
      </c>
    </row>
    <row r="314" spans="1:18" ht="50.1" customHeight="1" thickBot="1">
      <c r="A314" s="26">
        <v>549</v>
      </c>
      <c r="B314" s="38"/>
      <c r="C314" s="38"/>
      <c r="D314" s="27" t="s">
        <v>547</v>
      </c>
      <c r="E314" s="26" t="s">
        <v>126</v>
      </c>
      <c r="F314" s="28" t="s">
        <v>332</v>
      </c>
      <c r="G314" s="37" t="s">
        <v>160</v>
      </c>
      <c r="H314" s="30">
        <v>3000</v>
      </c>
      <c r="I314" s="30">
        <v>0</v>
      </c>
      <c r="J314" s="30">
        <v>0</v>
      </c>
      <c r="K314" s="30">
        <v>0</v>
      </c>
      <c r="L314" s="30">
        <v>0</v>
      </c>
      <c r="M314" s="30">
        <v>250</v>
      </c>
      <c r="N314" s="30">
        <v>0</v>
      </c>
      <c r="O314" s="30">
        <v>0</v>
      </c>
      <c r="P314" s="30">
        <v>0</v>
      </c>
      <c r="Q314" s="30">
        <v>0</v>
      </c>
      <c r="R314" s="31">
        <f t="shared" si="4"/>
        <v>3250</v>
      </c>
    </row>
    <row r="315" spans="1:18" ht="50.1" customHeight="1" thickBot="1">
      <c r="A315" s="26">
        <v>548</v>
      </c>
      <c r="B315" s="38"/>
      <c r="C315" s="38"/>
      <c r="D315" s="27" t="s">
        <v>705</v>
      </c>
      <c r="E315" s="26" t="s">
        <v>126</v>
      </c>
      <c r="F315" s="28" t="s">
        <v>179</v>
      </c>
      <c r="G315" s="37" t="s">
        <v>160</v>
      </c>
      <c r="H315" s="30">
        <v>3500</v>
      </c>
      <c r="I315" s="30">
        <v>0</v>
      </c>
      <c r="J315" s="30">
        <v>0</v>
      </c>
      <c r="K315" s="30">
        <v>0</v>
      </c>
      <c r="L315" s="30">
        <v>0</v>
      </c>
      <c r="M315" s="30">
        <v>250</v>
      </c>
      <c r="N315" s="30">
        <v>0</v>
      </c>
      <c r="O315" s="30">
        <v>0</v>
      </c>
      <c r="P315" s="30">
        <v>0</v>
      </c>
      <c r="Q315" s="30">
        <v>0</v>
      </c>
      <c r="R315" s="31">
        <f t="shared" si="4"/>
        <v>3750</v>
      </c>
    </row>
    <row r="316" spans="1:18" ht="50.1" customHeight="1" thickBot="1">
      <c r="A316" s="26">
        <v>547</v>
      </c>
      <c r="B316" s="38"/>
      <c r="C316" s="38"/>
      <c r="D316" s="27" t="s">
        <v>841</v>
      </c>
      <c r="E316" s="26" t="s">
        <v>126</v>
      </c>
      <c r="F316" s="28" t="s">
        <v>332</v>
      </c>
      <c r="G316" s="37" t="s">
        <v>160</v>
      </c>
      <c r="H316" s="30">
        <v>3000</v>
      </c>
      <c r="I316" s="30">
        <v>0</v>
      </c>
      <c r="J316" s="30">
        <v>0</v>
      </c>
      <c r="K316" s="30">
        <v>0</v>
      </c>
      <c r="L316" s="30">
        <v>0</v>
      </c>
      <c r="M316" s="30">
        <v>250</v>
      </c>
      <c r="N316" s="30">
        <v>0</v>
      </c>
      <c r="O316" s="30">
        <v>0</v>
      </c>
      <c r="P316" s="30">
        <v>0</v>
      </c>
      <c r="Q316" s="30">
        <v>0</v>
      </c>
      <c r="R316" s="31">
        <f t="shared" si="4"/>
        <v>3250</v>
      </c>
    </row>
    <row r="317" spans="1:18" ht="50.1" customHeight="1" thickBot="1">
      <c r="A317" s="26">
        <v>546</v>
      </c>
      <c r="B317" s="38"/>
      <c r="C317" s="38"/>
      <c r="D317" s="27" t="s">
        <v>626</v>
      </c>
      <c r="E317" s="26" t="s">
        <v>126</v>
      </c>
      <c r="F317" s="28" t="s">
        <v>179</v>
      </c>
      <c r="G317" s="37" t="s">
        <v>160</v>
      </c>
      <c r="H317" s="30">
        <v>3500</v>
      </c>
      <c r="I317" s="30">
        <v>0</v>
      </c>
      <c r="J317" s="30">
        <v>0</v>
      </c>
      <c r="K317" s="30">
        <v>0</v>
      </c>
      <c r="L317" s="30">
        <v>0</v>
      </c>
      <c r="M317" s="30">
        <v>250</v>
      </c>
      <c r="N317" s="30">
        <v>0</v>
      </c>
      <c r="O317" s="30">
        <v>0</v>
      </c>
      <c r="P317" s="30">
        <v>0</v>
      </c>
      <c r="Q317" s="30">
        <v>0</v>
      </c>
      <c r="R317" s="31">
        <f t="shared" si="4"/>
        <v>3750</v>
      </c>
    </row>
    <row r="318" spans="1:18" ht="50.1" customHeight="1" thickBot="1">
      <c r="A318" s="26">
        <v>65</v>
      </c>
      <c r="B318" s="38">
        <v>272924</v>
      </c>
      <c r="C318" s="38">
        <v>990096522</v>
      </c>
      <c r="D318" s="27" t="s">
        <v>78</v>
      </c>
      <c r="E318" s="26" t="s">
        <v>126</v>
      </c>
      <c r="F318" s="28" t="s">
        <v>5</v>
      </c>
      <c r="G318" s="29" t="s">
        <v>32</v>
      </c>
      <c r="H318" s="30">
        <v>3525</v>
      </c>
      <c r="I318" s="30">
        <v>3000</v>
      </c>
      <c r="J318" s="30">
        <v>0</v>
      </c>
      <c r="K318" s="30">
        <v>0</v>
      </c>
      <c r="L318" s="30">
        <v>1300</v>
      </c>
      <c r="M318" s="30">
        <v>250</v>
      </c>
      <c r="N318" s="30">
        <v>0</v>
      </c>
      <c r="O318" s="30">
        <v>0</v>
      </c>
      <c r="P318" s="30">
        <v>0</v>
      </c>
      <c r="Q318" s="30">
        <v>0</v>
      </c>
      <c r="R318" s="31">
        <f t="shared" si="4"/>
        <v>8075</v>
      </c>
    </row>
    <row r="319" spans="1:18" ht="50.1" customHeight="1" thickBot="1">
      <c r="A319" s="26">
        <v>545</v>
      </c>
      <c r="B319" s="38"/>
      <c r="C319" s="38"/>
      <c r="D319" s="27" t="s">
        <v>661</v>
      </c>
      <c r="E319" s="26" t="s">
        <v>126</v>
      </c>
      <c r="F319" s="28" t="s">
        <v>321</v>
      </c>
      <c r="G319" s="37" t="s">
        <v>160</v>
      </c>
      <c r="H319" s="30">
        <v>8000</v>
      </c>
      <c r="I319" s="30">
        <v>0</v>
      </c>
      <c r="J319" s="30">
        <v>0</v>
      </c>
      <c r="K319" s="30">
        <v>375</v>
      </c>
      <c r="L319" s="30">
        <v>0</v>
      </c>
      <c r="M319" s="30">
        <v>250</v>
      </c>
      <c r="N319" s="30">
        <v>0</v>
      </c>
      <c r="O319" s="30">
        <v>0</v>
      </c>
      <c r="P319" s="30">
        <v>0</v>
      </c>
      <c r="Q319" s="30">
        <v>0</v>
      </c>
      <c r="R319" s="31">
        <f t="shared" si="4"/>
        <v>8625</v>
      </c>
    </row>
    <row r="320" spans="1:18" ht="50.1" customHeight="1" thickBot="1">
      <c r="A320" s="26">
        <v>544</v>
      </c>
      <c r="B320" s="38"/>
      <c r="C320" s="38"/>
      <c r="D320" s="27" t="s">
        <v>245</v>
      </c>
      <c r="E320" s="26" t="s">
        <v>126</v>
      </c>
      <c r="F320" s="28" t="s">
        <v>246</v>
      </c>
      <c r="G320" s="37" t="s">
        <v>160</v>
      </c>
      <c r="H320" s="30">
        <v>4000</v>
      </c>
      <c r="I320" s="30">
        <v>0</v>
      </c>
      <c r="J320" s="30">
        <v>0</v>
      </c>
      <c r="K320" s="30">
        <v>0</v>
      </c>
      <c r="L320" s="30">
        <v>0</v>
      </c>
      <c r="M320" s="30">
        <v>250</v>
      </c>
      <c r="N320" s="30">
        <v>0</v>
      </c>
      <c r="O320" s="30">
        <v>0</v>
      </c>
      <c r="P320" s="30">
        <v>0</v>
      </c>
      <c r="Q320" s="30">
        <v>0</v>
      </c>
      <c r="R320" s="31">
        <f t="shared" si="4"/>
        <v>4250</v>
      </c>
    </row>
    <row r="321" spans="1:18" ht="50.1" customHeight="1" thickBot="1">
      <c r="A321" s="26">
        <v>543</v>
      </c>
      <c r="B321" s="38"/>
      <c r="C321" s="38"/>
      <c r="D321" s="27" t="s">
        <v>627</v>
      </c>
      <c r="E321" s="26" t="s">
        <v>126</v>
      </c>
      <c r="F321" s="28" t="s">
        <v>179</v>
      </c>
      <c r="G321" s="37" t="s">
        <v>160</v>
      </c>
      <c r="H321" s="30">
        <v>3500</v>
      </c>
      <c r="I321" s="30">
        <v>0</v>
      </c>
      <c r="J321" s="30">
        <v>0</v>
      </c>
      <c r="K321" s="30">
        <v>0</v>
      </c>
      <c r="L321" s="30">
        <v>0</v>
      </c>
      <c r="M321" s="30">
        <v>250</v>
      </c>
      <c r="N321" s="30">
        <v>0</v>
      </c>
      <c r="O321" s="30">
        <v>0</v>
      </c>
      <c r="P321" s="30">
        <v>0</v>
      </c>
      <c r="Q321" s="30">
        <v>0</v>
      </c>
      <c r="R321" s="31">
        <f t="shared" si="4"/>
        <v>3750</v>
      </c>
    </row>
    <row r="322" spans="1:18" ht="50.1" customHeight="1" thickBot="1">
      <c r="A322" s="26">
        <v>542</v>
      </c>
      <c r="B322" s="38"/>
      <c r="C322" s="38"/>
      <c r="D322" s="27" t="s">
        <v>176</v>
      </c>
      <c r="E322" s="26" t="s">
        <v>126</v>
      </c>
      <c r="F322" s="28" t="s">
        <v>173</v>
      </c>
      <c r="G322" s="37" t="s">
        <v>160</v>
      </c>
      <c r="H322" s="30">
        <v>3500</v>
      </c>
      <c r="I322" s="30">
        <v>0</v>
      </c>
      <c r="J322" s="30">
        <v>0</v>
      </c>
      <c r="K322" s="30">
        <v>0</v>
      </c>
      <c r="L322" s="30">
        <v>0</v>
      </c>
      <c r="M322" s="30">
        <v>250</v>
      </c>
      <c r="N322" s="30">
        <v>0</v>
      </c>
      <c r="O322" s="30">
        <v>0</v>
      </c>
      <c r="P322" s="30">
        <v>0</v>
      </c>
      <c r="Q322" s="30">
        <v>0</v>
      </c>
      <c r="R322" s="31">
        <f t="shared" si="4"/>
        <v>3750</v>
      </c>
    </row>
    <row r="323" spans="1:18" ht="50.1" customHeight="1" thickBot="1">
      <c r="A323" s="26">
        <v>188</v>
      </c>
      <c r="B323" s="38"/>
      <c r="C323" s="38"/>
      <c r="D323" s="27" t="s">
        <v>468</v>
      </c>
      <c r="E323" s="26" t="s">
        <v>126</v>
      </c>
      <c r="F323" s="28" t="s">
        <v>465</v>
      </c>
      <c r="G323" s="37" t="s">
        <v>445</v>
      </c>
      <c r="H323" s="39">
        <f>78.25*31</f>
        <v>2425.75</v>
      </c>
      <c r="I323" s="30">
        <v>0</v>
      </c>
      <c r="J323" s="30">
        <v>35</v>
      </c>
      <c r="K323" s="30">
        <v>0</v>
      </c>
      <c r="L323" s="39">
        <v>500</v>
      </c>
      <c r="M323" s="39">
        <v>250</v>
      </c>
      <c r="N323" s="30">
        <v>0</v>
      </c>
      <c r="O323" s="30">
        <v>0</v>
      </c>
      <c r="P323" s="30">
        <v>0</v>
      </c>
      <c r="Q323" s="30">
        <v>0</v>
      </c>
      <c r="R323" s="31">
        <f t="shared" si="4"/>
        <v>3210.75</v>
      </c>
    </row>
    <row r="324" spans="1:18" ht="50.1" customHeight="1" thickBot="1">
      <c r="A324" s="26">
        <v>541</v>
      </c>
      <c r="B324" s="38"/>
      <c r="C324" s="38"/>
      <c r="D324" s="27" t="s">
        <v>815</v>
      </c>
      <c r="E324" s="26" t="s">
        <v>126</v>
      </c>
      <c r="F324" s="28" t="s">
        <v>329</v>
      </c>
      <c r="G324" s="37" t="s">
        <v>160</v>
      </c>
      <c r="H324" s="30">
        <v>2500</v>
      </c>
      <c r="I324" s="30">
        <v>0</v>
      </c>
      <c r="J324" s="30">
        <v>0</v>
      </c>
      <c r="K324" s="30">
        <v>0</v>
      </c>
      <c r="L324" s="30">
        <v>0</v>
      </c>
      <c r="M324" s="30">
        <v>250</v>
      </c>
      <c r="N324" s="30">
        <v>400</v>
      </c>
      <c r="O324" s="30">
        <v>0</v>
      </c>
      <c r="P324" s="30">
        <v>0</v>
      </c>
      <c r="Q324" s="30">
        <v>0</v>
      </c>
      <c r="R324" s="31">
        <f t="shared" si="4"/>
        <v>3150</v>
      </c>
    </row>
    <row r="325" spans="1:18" ht="50.1" customHeight="1" thickBot="1">
      <c r="A325" s="26">
        <v>540</v>
      </c>
      <c r="B325" s="38"/>
      <c r="C325" s="38"/>
      <c r="D325" s="27" t="s">
        <v>599</v>
      </c>
      <c r="E325" s="26" t="s">
        <v>126</v>
      </c>
      <c r="F325" s="28" t="s">
        <v>253</v>
      </c>
      <c r="G325" s="37" t="s">
        <v>160</v>
      </c>
      <c r="H325" s="30">
        <v>4500</v>
      </c>
      <c r="I325" s="30">
        <v>0</v>
      </c>
      <c r="J325" s="30">
        <v>0</v>
      </c>
      <c r="K325" s="30">
        <v>0</v>
      </c>
      <c r="L325" s="30">
        <v>0</v>
      </c>
      <c r="M325" s="30">
        <v>250</v>
      </c>
      <c r="N325" s="30">
        <v>0</v>
      </c>
      <c r="O325" s="30">
        <v>0</v>
      </c>
      <c r="P325" s="30">
        <v>0</v>
      </c>
      <c r="Q325" s="30">
        <v>0</v>
      </c>
      <c r="R325" s="31">
        <f t="shared" si="4"/>
        <v>4750</v>
      </c>
    </row>
    <row r="326" spans="1:18" ht="50.1" customHeight="1" thickBot="1">
      <c r="A326" s="26">
        <v>539</v>
      </c>
      <c r="B326" s="38"/>
      <c r="C326" s="38"/>
      <c r="D326" s="27" t="s">
        <v>201</v>
      </c>
      <c r="E326" s="26" t="s">
        <v>126</v>
      </c>
      <c r="F326" s="28" t="s">
        <v>202</v>
      </c>
      <c r="G326" s="37" t="s">
        <v>160</v>
      </c>
      <c r="H326" s="30">
        <v>6000</v>
      </c>
      <c r="I326" s="30">
        <v>0</v>
      </c>
      <c r="J326" s="30">
        <v>0</v>
      </c>
      <c r="K326" s="30">
        <v>0</v>
      </c>
      <c r="L326" s="30">
        <v>0</v>
      </c>
      <c r="M326" s="30">
        <v>250</v>
      </c>
      <c r="N326" s="30">
        <v>0</v>
      </c>
      <c r="O326" s="30">
        <v>0</v>
      </c>
      <c r="P326" s="30">
        <v>0</v>
      </c>
      <c r="Q326" s="30">
        <v>0</v>
      </c>
      <c r="R326" s="31">
        <f t="shared" si="4"/>
        <v>6250</v>
      </c>
    </row>
    <row r="327" spans="1:18" ht="50.1" customHeight="1" thickBot="1">
      <c r="A327" s="26">
        <v>538</v>
      </c>
      <c r="B327" s="38"/>
      <c r="C327" s="38"/>
      <c r="D327" s="27" t="s">
        <v>183</v>
      </c>
      <c r="E327" s="26" t="s">
        <v>126</v>
      </c>
      <c r="F327" s="28" t="s">
        <v>184</v>
      </c>
      <c r="G327" s="37" t="s">
        <v>160</v>
      </c>
      <c r="H327" s="30">
        <v>5000</v>
      </c>
      <c r="I327" s="30">
        <v>0</v>
      </c>
      <c r="J327" s="30">
        <v>0</v>
      </c>
      <c r="K327" s="30">
        <v>0</v>
      </c>
      <c r="L327" s="30">
        <v>0</v>
      </c>
      <c r="M327" s="30">
        <v>250</v>
      </c>
      <c r="N327" s="30">
        <v>0</v>
      </c>
      <c r="O327" s="30">
        <v>0</v>
      </c>
      <c r="P327" s="30">
        <v>0</v>
      </c>
      <c r="Q327" s="30">
        <v>0</v>
      </c>
      <c r="R327" s="31">
        <f t="shared" ref="R327:R390" si="5">SUM(H327:Q327)</f>
        <v>5250</v>
      </c>
    </row>
    <row r="328" spans="1:18" ht="50.1" customHeight="1" thickBot="1">
      <c r="A328" s="26">
        <v>537</v>
      </c>
      <c r="B328" s="38"/>
      <c r="C328" s="38"/>
      <c r="D328" s="27" t="s">
        <v>816</v>
      </c>
      <c r="E328" s="26" t="s">
        <v>126</v>
      </c>
      <c r="F328" s="28" t="s">
        <v>179</v>
      </c>
      <c r="G328" s="37" t="s">
        <v>160</v>
      </c>
      <c r="H328" s="30">
        <v>3500</v>
      </c>
      <c r="I328" s="30">
        <v>0</v>
      </c>
      <c r="J328" s="30">
        <v>0</v>
      </c>
      <c r="K328" s="30">
        <v>0</v>
      </c>
      <c r="L328" s="30">
        <v>0</v>
      </c>
      <c r="M328" s="30">
        <v>250</v>
      </c>
      <c r="N328" s="30">
        <v>0</v>
      </c>
      <c r="O328" s="30">
        <v>0</v>
      </c>
      <c r="P328" s="30">
        <v>0</v>
      </c>
      <c r="Q328" s="30">
        <v>0</v>
      </c>
      <c r="R328" s="31">
        <f t="shared" si="5"/>
        <v>3750</v>
      </c>
    </row>
    <row r="329" spans="1:18" ht="50.1" customHeight="1" thickBot="1">
      <c r="A329" s="26">
        <v>536</v>
      </c>
      <c r="B329" s="38"/>
      <c r="C329" s="38"/>
      <c r="D329" s="27" t="s">
        <v>802</v>
      </c>
      <c r="E329" s="26" t="s">
        <v>126</v>
      </c>
      <c r="F329" s="28" t="s">
        <v>329</v>
      </c>
      <c r="G329" s="37" t="s">
        <v>160</v>
      </c>
      <c r="H329" s="30">
        <v>2500</v>
      </c>
      <c r="I329" s="30">
        <v>0</v>
      </c>
      <c r="J329" s="30">
        <v>0</v>
      </c>
      <c r="K329" s="30">
        <v>0</v>
      </c>
      <c r="L329" s="30">
        <v>0</v>
      </c>
      <c r="M329" s="30">
        <v>250</v>
      </c>
      <c r="N329" s="30">
        <v>400</v>
      </c>
      <c r="O329" s="30">
        <v>0</v>
      </c>
      <c r="P329" s="30">
        <v>0</v>
      </c>
      <c r="Q329" s="30">
        <v>0</v>
      </c>
      <c r="R329" s="31">
        <f t="shared" si="5"/>
        <v>3150</v>
      </c>
    </row>
    <row r="330" spans="1:18" ht="50.1" customHeight="1" thickBot="1">
      <c r="A330" s="26">
        <v>535</v>
      </c>
      <c r="B330" s="38"/>
      <c r="C330" s="38"/>
      <c r="D330" s="27" t="s">
        <v>519</v>
      </c>
      <c r="E330" s="26" t="s">
        <v>126</v>
      </c>
      <c r="F330" s="28" t="s">
        <v>301</v>
      </c>
      <c r="G330" s="37" t="s">
        <v>160</v>
      </c>
      <c r="H330" s="30">
        <v>5000</v>
      </c>
      <c r="I330" s="30">
        <v>0</v>
      </c>
      <c r="J330" s="30">
        <v>0</v>
      </c>
      <c r="K330" s="30">
        <v>0</v>
      </c>
      <c r="L330" s="30">
        <v>0</v>
      </c>
      <c r="M330" s="30">
        <v>250</v>
      </c>
      <c r="N330" s="30">
        <v>0</v>
      </c>
      <c r="O330" s="30">
        <v>0</v>
      </c>
      <c r="P330" s="30">
        <v>0</v>
      </c>
      <c r="Q330" s="30">
        <v>0</v>
      </c>
      <c r="R330" s="31">
        <f t="shared" si="5"/>
        <v>5250</v>
      </c>
    </row>
    <row r="331" spans="1:18" ht="50.1" customHeight="1" thickBot="1">
      <c r="A331" s="26">
        <v>534</v>
      </c>
      <c r="B331" s="38"/>
      <c r="C331" s="38"/>
      <c r="D331" s="27" t="s">
        <v>374</v>
      </c>
      <c r="E331" s="26" t="s">
        <v>126</v>
      </c>
      <c r="F331" s="28" t="s">
        <v>332</v>
      </c>
      <c r="G331" s="37" t="s">
        <v>160</v>
      </c>
      <c r="H331" s="30">
        <v>3000</v>
      </c>
      <c r="I331" s="30">
        <v>0</v>
      </c>
      <c r="J331" s="30">
        <v>0</v>
      </c>
      <c r="K331" s="30">
        <v>0</v>
      </c>
      <c r="L331" s="30">
        <v>0</v>
      </c>
      <c r="M331" s="30">
        <v>250</v>
      </c>
      <c r="N331" s="30">
        <v>0</v>
      </c>
      <c r="O331" s="30">
        <v>0</v>
      </c>
      <c r="P331" s="30">
        <v>0</v>
      </c>
      <c r="Q331" s="30">
        <v>0</v>
      </c>
      <c r="R331" s="31">
        <f t="shared" si="5"/>
        <v>3250</v>
      </c>
    </row>
    <row r="332" spans="1:18" ht="50.1" customHeight="1" thickBot="1">
      <c r="A332" s="26">
        <v>533</v>
      </c>
      <c r="B332" s="38"/>
      <c r="C332" s="38"/>
      <c r="D332" s="27" t="s">
        <v>408</v>
      </c>
      <c r="E332" s="26" t="s">
        <v>126</v>
      </c>
      <c r="F332" s="28" t="s">
        <v>328</v>
      </c>
      <c r="G332" s="37" t="s">
        <v>160</v>
      </c>
      <c r="H332" s="30">
        <v>3000</v>
      </c>
      <c r="I332" s="30">
        <v>0</v>
      </c>
      <c r="J332" s="30">
        <v>0</v>
      </c>
      <c r="K332" s="30">
        <v>0</v>
      </c>
      <c r="L332" s="30">
        <v>0</v>
      </c>
      <c r="M332" s="30">
        <v>250</v>
      </c>
      <c r="N332" s="30">
        <v>0</v>
      </c>
      <c r="O332" s="30">
        <v>0</v>
      </c>
      <c r="P332" s="30">
        <v>0</v>
      </c>
      <c r="Q332" s="30">
        <v>0</v>
      </c>
      <c r="R332" s="31">
        <f t="shared" si="5"/>
        <v>3250</v>
      </c>
    </row>
    <row r="333" spans="1:18" ht="50.1" customHeight="1" thickBot="1">
      <c r="A333" s="26">
        <v>532</v>
      </c>
      <c r="B333" s="38"/>
      <c r="C333" s="38"/>
      <c r="D333" s="27" t="s">
        <v>852</v>
      </c>
      <c r="E333" s="26" t="s">
        <v>126</v>
      </c>
      <c r="F333" s="28" t="s">
        <v>328</v>
      </c>
      <c r="G333" s="37" t="s">
        <v>160</v>
      </c>
      <c r="H333" s="30">
        <v>3000</v>
      </c>
      <c r="I333" s="30">
        <v>0</v>
      </c>
      <c r="J333" s="30">
        <v>0</v>
      </c>
      <c r="K333" s="30">
        <v>0</v>
      </c>
      <c r="L333" s="30">
        <v>0</v>
      </c>
      <c r="M333" s="30">
        <v>250</v>
      </c>
      <c r="N333" s="30">
        <v>0</v>
      </c>
      <c r="O333" s="30">
        <v>0</v>
      </c>
      <c r="P333" s="30">
        <v>0</v>
      </c>
      <c r="Q333" s="30">
        <v>0</v>
      </c>
      <c r="R333" s="31">
        <f t="shared" si="5"/>
        <v>3250</v>
      </c>
    </row>
    <row r="334" spans="1:18" ht="50.1" customHeight="1" thickBot="1">
      <c r="A334" s="26">
        <v>531</v>
      </c>
      <c r="B334" s="38"/>
      <c r="C334" s="38"/>
      <c r="D334" s="27" t="s">
        <v>279</v>
      </c>
      <c r="E334" s="26" t="s">
        <v>126</v>
      </c>
      <c r="F334" s="28" t="s">
        <v>277</v>
      </c>
      <c r="G334" s="37" t="s">
        <v>160</v>
      </c>
      <c r="H334" s="30">
        <v>12000</v>
      </c>
      <c r="I334" s="30">
        <v>0</v>
      </c>
      <c r="J334" s="30">
        <v>0</v>
      </c>
      <c r="K334" s="30">
        <v>375</v>
      </c>
      <c r="L334" s="30">
        <v>0</v>
      </c>
      <c r="M334" s="30">
        <v>250</v>
      </c>
      <c r="N334" s="30">
        <v>0</v>
      </c>
      <c r="O334" s="30">
        <v>0</v>
      </c>
      <c r="P334" s="30">
        <v>0</v>
      </c>
      <c r="Q334" s="30">
        <v>0</v>
      </c>
      <c r="R334" s="31">
        <f t="shared" si="5"/>
        <v>12625</v>
      </c>
    </row>
    <row r="335" spans="1:18" ht="50.1" customHeight="1" thickBot="1">
      <c r="A335" s="26">
        <v>530</v>
      </c>
      <c r="B335" s="38"/>
      <c r="C335" s="38"/>
      <c r="D335" s="27" t="s">
        <v>747</v>
      </c>
      <c r="E335" s="26" t="s">
        <v>126</v>
      </c>
      <c r="F335" s="28" t="s">
        <v>327</v>
      </c>
      <c r="G335" s="37" t="s">
        <v>160</v>
      </c>
      <c r="H335" s="30">
        <v>5000</v>
      </c>
      <c r="I335" s="30">
        <v>0</v>
      </c>
      <c r="J335" s="30">
        <v>0</v>
      </c>
      <c r="K335" s="30">
        <v>0</v>
      </c>
      <c r="L335" s="30">
        <v>0</v>
      </c>
      <c r="M335" s="30">
        <v>250</v>
      </c>
      <c r="N335" s="30">
        <v>0</v>
      </c>
      <c r="O335" s="30">
        <v>0</v>
      </c>
      <c r="P335" s="30">
        <v>0</v>
      </c>
      <c r="Q335" s="30">
        <v>0</v>
      </c>
      <c r="R335" s="31">
        <f t="shared" si="5"/>
        <v>5250</v>
      </c>
    </row>
    <row r="336" spans="1:18" ht="50.1" customHeight="1" thickBot="1">
      <c r="A336" s="26">
        <v>529</v>
      </c>
      <c r="B336" s="38"/>
      <c r="C336" s="38"/>
      <c r="D336" s="27" t="s">
        <v>752</v>
      </c>
      <c r="E336" s="26" t="s">
        <v>126</v>
      </c>
      <c r="F336" s="28" t="s">
        <v>327</v>
      </c>
      <c r="G336" s="37" t="s">
        <v>160</v>
      </c>
      <c r="H336" s="30">
        <v>5000</v>
      </c>
      <c r="I336" s="30">
        <v>0</v>
      </c>
      <c r="J336" s="30">
        <v>0</v>
      </c>
      <c r="K336" s="30">
        <v>0</v>
      </c>
      <c r="L336" s="30">
        <v>0</v>
      </c>
      <c r="M336" s="30">
        <v>250</v>
      </c>
      <c r="N336" s="30">
        <v>0</v>
      </c>
      <c r="O336" s="30">
        <v>0</v>
      </c>
      <c r="P336" s="30">
        <v>0</v>
      </c>
      <c r="Q336" s="30">
        <v>0</v>
      </c>
      <c r="R336" s="31">
        <f t="shared" si="5"/>
        <v>5250</v>
      </c>
    </row>
    <row r="337" spans="1:25" ht="50.1" customHeight="1" thickBot="1">
      <c r="A337" s="26">
        <v>528</v>
      </c>
      <c r="B337" s="38"/>
      <c r="C337" s="38"/>
      <c r="D337" s="27" t="s">
        <v>514</v>
      </c>
      <c r="E337" s="26" t="s">
        <v>126</v>
      </c>
      <c r="F337" s="28" t="s">
        <v>222</v>
      </c>
      <c r="G337" s="37" t="s">
        <v>160</v>
      </c>
      <c r="H337" s="30">
        <v>4000</v>
      </c>
      <c r="I337" s="30">
        <v>0</v>
      </c>
      <c r="J337" s="30">
        <v>0</v>
      </c>
      <c r="K337" s="30">
        <v>0</v>
      </c>
      <c r="L337" s="30">
        <v>0</v>
      </c>
      <c r="M337" s="30">
        <v>250</v>
      </c>
      <c r="N337" s="30">
        <v>0</v>
      </c>
      <c r="O337" s="30">
        <v>0</v>
      </c>
      <c r="P337" s="30">
        <v>0</v>
      </c>
      <c r="Q337" s="30">
        <v>0</v>
      </c>
      <c r="R337" s="31">
        <f t="shared" si="5"/>
        <v>4250</v>
      </c>
    </row>
    <row r="338" spans="1:25" ht="50.1" customHeight="1" thickBot="1">
      <c r="A338" s="26">
        <v>527</v>
      </c>
      <c r="B338" s="38"/>
      <c r="C338" s="38"/>
      <c r="D338" s="27" t="s">
        <v>888</v>
      </c>
      <c r="E338" s="26" t="s">
        <v>126</v>
      </c>
      <c r="F338" s="28" t="s">
        <v>328</v>
      </c>
      <c r="G338" s="37" t="s">
        <v>160</v>
      </c>
      <c r="H338" s="30">
        <v>3000</v>
      </c>
      <c r="I338" s="30">
        <v>0</v>
      </c>
      <c r="J338" s="30">
        <v>0</v>
      </c>
      <c r="K338" s="30">
        <v>0</v>
      </c>
      <c r="L338" s="30">
        <v>0</v>
      </c>
      <c r="M338" s="30">
        <v>250</v>
      </c>
      <c r="N338" s="30">
        <v>0</v>
      </c>
      <c r="O338" s="30">
        <v>0</v>
      </c>
      <c r="P338" s="30">
        <v>0</v>
      </c>
      <c r="Q338" s="30">
        <v>0</v>
      </c>
      <c r="R338" s="31">
        <f t="shared" si="5"/>
        <v>3250</v>
      </c>
    </row>
    <row r="339" spans="1:25" ht="50.1" customHeight="1" thickBot="1">
      <c r="A339" s="26">
        <v>526</v>
      </c>
      <c r="B339" s="38"/>
      <c r="C339" s="38"/>
      <c r="D339" s="27" t="s">
        <v>375</v>
      </c>
      <c r="E339" s="26" t="s">
        <v>126</v>
      </c>
      <c r="F339" s="28" t="s">
        <v>329</v>
      </c>
      <c r="G339" s="37" t="s">
        <v>160</v>
      </c>
      <c r="H339" s="30">
        <v>2500</v>
      </c>
      <c r="I339" s="30">
        <v>0</v>
      </c>
      <c r="J339" s="30">
        <v>0</v>
      </c>
      <c r="K339" s="30">
        <v>0</v>
      </c>
      <c r="L339" s="30">
        <v>0</v>
      </c>
      <c r="M339" s="30">
        <v>250</v>
      </c>
      <c r="N339" s="30">
        <v>400</v>
      </c>
      <c r="O339" s="30">
        <v>0</v>
      </c>
      <c r="P339" s="30">
        <v>0</v>
      </c>
      <c r="Q339" s="30">
        <v>0</v>
      </c>
      <c r="R339" s="31">
        <f t="shared" si="5"/>
        <v>3150</v>
      </c>
      <c r="Y339" s="20" t="s">
        <v>559</v>
      </c>
    </row>
    <row r="340" spans="1:25" ht="50.1" customHeight="1" thickBot="1">
      <c r="A340" s="26">
        <v>525</v>
      </c>
      <c r="B340" s="38"/>
      <c r="C340" s="38"/>
      <c r="D340" s="27" t="s">
        <v>702</v>
      </c>
      <c r="E340" s="26" t="s">
        <v>126</v>
      </c>
      <c r="F340" s="28" t="s">
        <v>330</v>
      </c>
      <c r="G340" s="37" t="s">
        <v>160</v>
      </c>
      <c r="H340" s="30">
        <v>3000</v>
      </c>
      <c r="I340" s="30">
        <v>0</v>
      </c>
      <c r="J340" s="30">
        <v>0</v>
      </c>
      <c r="K340" s="30">
        <v>0</v>
      </c>
      <c r="L340" s="30">
        <v>0</v>
      </c>
      <c r="M340" s="30">
        <v>250</v>
      </c>
      <c r="N340" s="30">
        <v>0</v>
      </c>
      <c r="O340" s="30">
        <v>0</v>
      </c>
      <c r="P340" s="30">
        <v>0</v>
      </c>
      <c r="Q340" s="30">
        <v>0</v>
      </c>
      <c r="R340" s="31">
        <f t="shared" si="5"/>
        <v>3250</v>
      </c>
    </row>
    <row r="341" spans="1:25" ht="50.1" customHeight="1" thickBot="1">
      <c r="A341" s="26">
        <v>524</v>
      </c>
      <c r="B341" s="38"/>
      <c r="C341" s="38"/>
      <c r="D341" s="27" t="s">
        <v>689</v>
      </c>
      <c r="E341" s="26" t="s">
        <v>126</v>
      </c>
      <c r="F341" s="28" t="s">
        <v>330</v>
      </c>
      <c r="G341" s="37" t="s">
        <v>160</v>
      </c>
      <c r="H341" s="30">
        <v>3000</v>
      </c>
      <c r="I341" s="30">
        <v>0</v>
      </c>
      <c r="J341" s="30">
        <v>0</v>
      </c>
      <c r="K341" s="30">
        <v>0</v>
      </c>
      <c r="L341" s="30">
        <v>0</v>
      </c>
      <c r="M341" s="30">
        <v>250</v>
      </c>
      <c r="N341" s="30">
        <v>0</v>
      </c>
      <c r="O341" s="30">
        <v>0</v>
      </c>
      <c r="P341" s="30">
        <v>0</v>
      </c>
      <c r="Q341" s="30">
        <v>0</v>
      </c>
      <c r="R341" s="31">
        <f t="shared" si="5"/>
        <v>3250</v>
      </c>
    </row>
    <row r="342" spans="1:25" ht="50.1" customHeight="1" thickBot="1">
      <c r="A342" s="26">
        <v>523</v>
      </c>
      <c r="B342" s="38"/>
      <c r="C342" s="38"/>
      <c r="D342" s="27" t="s">
        <v>692</v>
      </c>
      <c r="E342" s="26" t="s">
        <v>126</v>
      </c>
      <c r="F342" s="28" t="s">
        <v>329</v>
      </c>
      <c r="G342" s="37" t="s">
        <v>160</v>
      </c>
      <c r="H342" s="30">
        <v>2500</v>
      </c>
      <c r="I342" s="30">
        <v>0</v>
      </c>
      <c r="J342" s="30">
        <v>0</v>
      </c>
      <c r="K342" s="30">
        <v>0</v>
      </c>
      <c r="L342" s="30">
        <v>0</v>
      </c>
      <c r="M342" s="30">
        <v>250</v>
      </c>
      <c r="N342" s="30">
        <v>400</v>
      </c>
      <c r="O342" s="30">
        <v>0</v>
      </c>
      <c r="P342" s="30">
        <v>0</v>
      </c>
      <c r="Q342" s="30">
        <v>0</v>
      </c>
      <c r="R342" s="31">
        <f t="shared" si="5"/>
        <v>3150</v>
      </c>
    </row>
    <row r="343" spans="1:25" ht="50.1" customHeight="1" thickBot="1">
      <c r="A343" s="26">
        <v>64</v>
      </c>
      <c r="B343" s="38">
        <v>55558</v>
      </c>
      <c r="C343" s="38">
        <v>990065705</v>
      </c>
      <c r="D343" s="27" t="s">
        <v>66</v>
      </c>
      <c r="E343" s="26" t="s">
        <v>126</v>
      </c>
      <c r="F343" s="28" t="s">
        <v>5</v>
      </c>
      <c r="G343" s="29" t="s">
        <v>32</v>
      </c>
      <c r="H343" s="30">
        <v>3525</v>
      </c>
      <c r="I343" s="30">
        <v>3000</v>
      </c>
      <c r="J343" s="30">
        <v>0</v>
      </c>
      <c r="K343" s="30">
        <v>375</v>
      </c>
      <c r="L343" s="30">
        <v>1300</v>
      </c>
      <c r="M343" s="30">
        <v>250</v>
      </c>
      <c r="N343" s="30">
        <v>0</v>
      </c>
      <c r="O343" s="30">
        <v>0</v>
      </c>
      <c r="P343" s="30">
        <v>0</v>
      </c>
      <c r="Q343" s="30">
        <v>0</v>
      </c>
      <c r="R343" s="31">
        <f t="shared" si="5"/>
        <v>8450</v>
      </c>
    </row>
    <row r="344" spans="1:25" ht="50.1" customHeight="1" thickBot="1">
      <c r="A344" s="26">
        <v>63</v>
      </c>
      <c r="B344" s="38">
        <v>55555</v>
      </c>
      <c r="C344" s="38">
        <v>990019435</v>
      </c>
      <c r="D344" s="27" t="s">
        <v>62</v>
      </c>
      <c r="E344" s="26" t="s">
        <v>126</v>
      </c>
      <c r="F344" s="28" t="s">
        <v>17</v>
      </c>
      <c r="G344" s="29" t="s">
        <v>32</v>
      </c>
      <c r="H344" s="30">
        <v>3525</v>
      </c>
      <c r="I344" s="30">
        <v>3000</v>
      </c>
      <c r="J344" s="30">
        <v>0</v>
      </c>
      <c r="K344" s="30">
        <v>375</v>
      </c>
      <c r="L344" s="30">
        <v>1300</v>
      </c>
      <c r="M344" s="30">
        <v>250</v>
      </c>
      <c r="N344" s="30">
        <v>0</v>
      </c>
      <c r="O344" s="30">
        <v>0</v>
      </c>
      <c r="P344" s="30">
        <v>0</v>
      </c>
      <c r="Q344" s="30">
        <v>0</v>
      </c>
      <c r="R344" s="31">
        <f t="shared" si="5"/>
        <v>8450</v>
      </c>
    </row>
    <row r="345" spans="1:25" ht="50.1" customHeight="1" thickBot="1">
      <c r="A345" s="26">
        <v>522</v>
      </c>
      <c r="B345" s="38"/>
      <c r="C345" s="38"/>
      <c r="D345" s="27" t="s">
        <v>190</v>
      </c>
      <c r="E345" s="26" t="s">
        <v>126</v>
      </c>
      <c r="F345" s="28" t="s">
        <v>191</v>
      </c>
      <c r="G345" s="37" t="s">
        <v>160</v>
      </c>
      <c r="H345" s="30">
        <v>3500</v>
      </c>
      <c r="I345" s="30">
        <v>0</v>
      </c>
      <c r="J345" s="30">
        <v>0</v>
      </c>
      <c r="K345" s="30">
        <v>0</v>
      </c>
      <c r="L345" s="30">
        <v>0</v>
      </c>
      <c r="M345" s="30">
        <v>250</v>
      </c>
      <c r="N345" s="30">
        <v>0</v>
      </c>
      <c r="O345" s="30">
        <v>0</v>
      </c>
      <c r="P345" s="30">
        <v>0</v>
      </c>
      <c r="Q345" s="30">
        <v>0</v>
      </c>
      <c r="R345" s="31">
        <f t="shared" si="5"/>
        <v>3750</v>
      </c>
    </row>
    <row r="346" spans="1:25" ht="50.1" customHeight="1" thickBot="1">
      <c r="A346" s="26">
        <v>521</v>
      </c>
      <c r="B346" s="38"/>
      <c r="C346" s="38"/>
      <c r="D346" s="27" t="s">
        <v>344</v>
      </c>
      <c r="E346" s="26" t="s">
        <v>126</v>
      </c>
      <c r="F346" s="28" t="s">
        <v>328</v>
      </c>
      <c r="G346" s="37" t="s">
        <v>160</v>
      </c>
      <c r="H346" s="30">
        <v>3000</v>
      </c>
      <c r="I346" s="30">
        <v>0</v>
      </c>
      <c r="J346" s="30">
        <v>0</v>
      </c>
      <c r="K346" s="30">
        <v>0</v>
      </c>
      <c r="L346" s="30">
        <v>0</v>
      </c>
      <c r="M346" s="30">
        <v>250</v>
      </c>
      <c r="N346" s="30">
        <v>0</v>
      </c>
      <c r="O346" s="30">
        <v>0</v>
      </c>
      <c r="P346" s="30">
        <v>0</v>
      </c>
      <c r="Q346" s="30">
        <v>0</v>
      </c>
      <c r="R346" s="31">
        <f t="shared" si="5"/>
        <v>3250</v>
      </c>
    </row>
    <row r="347" spans="1:25" ht="50.1" customHeight="1" thickBot="1">
      <c r="A347" s="26">
        <v>520</v>
      </c>
      <c r="B347" s="38"/>
      <c r="C347" s="38"/>
      <c r="D347" s="27" t="s">
        <v>775</v>
      </c>
      <c r="E347" s="26" t="s">
        <v>126</v>
      </c>
      <c r="F347" s="28" t="s">
        <v>430</v>
      </c>
      <c r="G347" s="37" t="s">
        <v>160</v>
      </c>
      <c r="H347" s="30">
        <v>3000</v>
      </c>
      <c r="I347" s="30">
        <v>0</v>
      </c>
      <c r="J347" s="30">
        <v>0</v>
      </c>
      <c r="K347" s="30">
        <v>0</v>
      </c>
      <c r="L347" s="30">
        <v>0</v>
      </c>
      <c r="M347" s="30">
        <v>250</v>
      </c>
      <c r="N347" s="30">
        <v>0</v>
      </c>
      <c r="O347" s="30">
        <v>0</v>
      </c>
      <c r="P347" s="30">
        <v>0</v>
      </c>
      <c r="Q347" s="30">
        <v>0</v>
      </c>
      <c r="R347" s="31">
        <f t="shared" si="5"/>
        <v>3250</v>
      </c>
    </row>
    <row r="348" spans="1:25" ht="50.1" customHeight="1" thickBot="1">
      <c r="A348" s="26">
        <v>519</v>
      </c>
      <c r="B348" s="38"/>
      <c r="C348" s="38"/>
      <c r="D348" s="27" t="s">
        <v>435</v>
      </c>
      <c r="E348" s="26" t="s">
        <v>126</v>
      </c>
      <c r="F348" s="28" t="s">
        <v>179</v>
      </c>
      <c r="G348" s="37" t="s">
        <v>160</v>
      </c>
      <c r="H348" s="30">
        <v>3500</v>
      </c>
      <c r="I348" s="30">
        <v>0</v>
      </c>
      <c r="J348" s="30">
        <v>0</v>
      </c>
      <c r="K348" s="30">
        <v>0</v>
      </c>
      <c r="L348" s="30">
        <v>0</v>
      </c>
      <c r="M348" s="30">
        <v>250</v>
      </c>
      <c r="N348" s="30">
        <v>0</v>
      </c>
      <c r="O348" s="30">
        <v>0</v>
      </c>
      <c r="P348" s="30">
        <v>0</v>
      </c>
      <c r="Q348" s="30">
        <v>0</v>
      </c>
      <c r="R348" s="31">
        <f t="shared" si="5"/>
        <v>3750</v>
      </c>
    </row>
    <row r="349" spans="1:25" ht="50.1" customHeight="1" thickBot="1">
      <c r="A349" s="26">
        <v>518</v>
      </c>
      <c r="B349" s="38"/>
      <c r="C349" s="38"/>
      <c r="D349" s="27" t="s">
        <v>720</v>
      </c>
      <c r="E349" s="26" t="s">
        <v>126</v>
      </c>
      <c r="F349" s="28" t="s">
        <v>332</v>
      </c>
      <c r="G349" s="37" t="s">
        <v>160</v>
      </c>
      <c r="H349" s="30">
        <v>3000</v>
      </c>
      <c r="I349" s="30">
        <v>0</v>
      </c>
      <c r="J349" s="30">
        <v>0</v>
      </c>
      <c r="K349" s="30">
        <v>0</v>
      </c>
      <c r="L349" s="30">
        <v>0</v>
      </c>
      <c r="M349" s="30">
        <v>250</v>
      </c>
      <c r="N349" s="30">
        <v>0</v>
      </c>
      <c r="O349" s="30">
        <v>0</v>
      </c>
      <c r="P349" s="30">
        <v>0</v>
      </c>
      <c r="Q349" s="30">
        <v>0</v>
      </c>
      <c r="R349" s="31">
        <f t="shared" si="5"/>
        <v>3250</v>
      </c>
    </row>
    <row r="350" spans="1:25" ht="50.1" customHeight="1" thickBot="1">
      <c r="A350" s="26">
        <v>517</v>
      </c>
      <c r="B350" s="38"/>
      <c r="C350" s="38"/>
      <c r="D350" s="27" t="s">
        <v>656</v>
      </c>
      <c r="E350" s="26" t="s">
        <v>126</v>
      </c>
      <c r="F350" s="28" t="s">
        <v>786</v>
      </c>
      <c r="G350" s="37" t="s">
        <v>160</v>
      </c>
      <c r="H350" s="30">
        <v>3500</v>
      </c>
      <c r="I350" s="30">
        <v>0</v>
      </c>
      <c r="J350" s="30">
        <v>0</v>
      </c>
      <c r="K350" s="30">
        <v>0</v>
      </c>
      <c r="L350" s="30">
        <v>0</v>
      </c>
      <c r="M350" s="30">
        <v>250</v>
      </c>
      <c r="N350" s="30">
        <v>0</v>
      </c>
      <c r="O350" s="30">
        <v>0</v>
      </c>
      <c r="P350" s="30">
        <v>0</v>
      </c>
      <c r="Q350" s="30">
        <v>0</v>
      </c>
      <c r="R350" s="31">
        <f t="shared" si="5"/>
        <v>3750</v>
      </c>
    </row>
    <row r="351" spans="1:25" ht="50.1" customHeight="1" thickBot="1">
      <c r="A351" s="26">
        <v>516</v>
      </c>
      <c r="B351" s="38"/>
      <c r="C351" s="38"/>
      <c r="D351" s="27" t="s">
        <v>432</v>
      </c>
      <c r="E351" s="26" t="s">
        <v>126</v>
      </c>
      <c r="F351" s="28" t="s">
        <v>329</v>
      </c>
      <c r="G351" s="37" t="s">
        <v>160</v>
      </c>
      <c r="H351" s="30">
        <v>2500</v>
      </c>
      <c r="I351" s="30">
        <v>0</v>
      </c>
      <c r="J351" s="30">
        <v>0</v>
      </c>
      <c r="K351" s="30"/>
      <c r="L351" s="30">
        <v>0</v>
      </c>
      <c r="M351" s="30">
        <v>250</v>
      </c>
      <c r="N351" s="30">
        <v>400</v>
      </c>
      <c r="O351" s="30">
        <v>0</v>
      </c>
      <c r="P351" s="30">
        <v>0</v>
      </c>
      <c r="Q351" s="30">
        <v>0</v>
      </c>
      <c r="R351" s="31">
        <f t="shared" si="5"/>
        <v>3150</v>
      </c>
    </row>
    <row r="352" spans="1:25" ht="50.1" customHeight="1" thickBot="1">
      <c r="A352" s="26">
        <v>515</v>
      </c>
      <c r="B352" s="38"/>
      <c r="C352" s="38"/>
      <c r="D352" s="27" t="s">
        <v>741</v>
      </c>
      <c r="E352" s="26" t="s">
        <v>126</v>
      </c>
      <c r="F352" s="28" t="s">
        <v>330</v>
      </c>
      <c r="G352" s="37" t="s">
        <v>160</v>
      </c>
      <c r="H352" s="30">
        <v>3000</v>
      </c>
      <c r="I352" s="30">
        <v>0</v>
      </c>
      <c r="J352" s="30">
        <v>0</v>
      </c>
      <c r="K352" s="30">
        <v>0</v>
      </c>
      <c r="L352" s="30">
        <v>0</v>
      </c>
      <c r="M352" s="30">
        <v>250</v>
      </c>
      <c r="N352" s="30">
        <v>0</v>
      </c>
      <c r="O352" s="30">
        <v>0</v>
      </c>
      <c r="P352" s="30">
        <v>0</v>
      </c>
      <c r="Q352" s="30">
        <v>0</v>
      </c>
      <c r="R352" s="31">
        <f t="shared" si="5"/>
        <v>3250</v>
      </c>
    </row>
    <row r="353" spans="1:18" ht="50.1" customHeight="1" thickBot="1">
      <c r="A353" s="26">
        <v>514</v>
      </c>
      <c r="B353" s="38"/>
      <c r="C353" s="38"/>
      <c r="D353" s="27" t="s">
        <v>234</v>
      </c>
      <c r="E353" s="26" t="s">
        <v>126</v>
      </c>
      <c r="F353" s="28" t="s">
        <v>222</v>
      </c>
      <c r="G353" s="37" t="s">
        <v>160</v>
      </c>
      <c r="H353" s="30">
        <v>4000</v>
      </c>
      <c r="I353" s="30">
        <v>0</v>
      </c>
      <c r="J353" s="30">
        <v>0</v>
      </c>
      <c r="K353" s="30">
        <v>0</v>
      </c>
      <c r="L353" s="30">
        <v>0</v>
      </c>
      <c r="M353" s="30">
        <v>250</v>
      </c>
      <c r="N353" s="30">
        <v>0</v>
      </c>
      <c r="O353" s="30">
        <v>0</v>
      </c>
      <c r="P353" s="30">
        <v>0</v>
      </c>
      <c r="Q353" s="30">
        <v>0</v>
      </c>
      <c r="R353" s="31">
        <f t="shared" si="5"/>
        <v>4250</v>
      </c>
    </row>
    <row r="354" spans="1:18" ht="50.1" customHeight="1" thickBot="1">
      <c r="A354" s="26">
        <v>513</v>
      </c>
      <c r="B354" s="38"/>
      <c r="C354" s="38"/>
      <c r="D354" s="27" t="s">
        <v>723</v>
      </c>
      <c r="E354" s="26" t="s">
        <v>126</v>
      </c>
      <c r="F354" s="28" t="s">
        <v>329</v>
      </c>
      <c r="G354" s="37" t="s">
        <v>160</v>
      </c>
      <c r="H354" s="30">
        <v>2500</v>
      </c>
      <c r="I354" s="30">
        <v>0</v>
      </c>
      <c r="J354" s="30">
        <v>0</v>
      </c>
      <c r="K354" s="30">
        <v>0</v>
      </c>
      <c r="L354" s="30">
        <v>0</v>
      </c>
      <c r="M354" s="30">
        <v>250</v>
      </c>
      <c r="N354" s="30">
        <v>400</v>
      </c>
      <c r="O354" s="30">
        <v>0</v>
      </c>
      <c r="P354" s="30">
        <v>0</v>
      </c>
      <c r="Q354" s="30">
        <v>0</v>
      </c>
      <c r="R354" s="31">
        <f t="shared" si="5"/>
        <v>3150</v>
      </c>
    </row>
    <row r="355" spans="1:18" ht="50.1" customHeight="1" thickBot="1">
      <c r="A355" s="26">
        <v>512</v>
      </c>
      <c r="B355" s="38"/>
      <c r="C355" s="38"/>
      <c r="D355" s="27" t="s">
        <v>653</v>
      </c>
      <c r="E355" s="26" t="s">
        <v>126</v>
      </c>
      <c r="F355" s="28" t="s">
        <v>170</v>
      </c>
      <c r="G355" s="37" t="s">
        <v>160</v>
      </c>
      <c r="H355" s="30">
        <v>3000</v>
      </c>
      <c r="I355" s="30">
        <v>0</v>
      </c>
      <c r="J355" s="30">
        <v>0</v>
      </c>
      <c r="K355" s="30">
        <v>0</v>
      </c>
      <c r="L355" s="30">
        <v>0</v>
      </c>
      <c r="M355" s="30">
        <v>250</v>
      </c>
      <c r="N355" s="30">
        <v>0</v>
      </c>
      <c r="O355" s="30">
        <v>0</v>
      </c>
      <c r="P355" s="30">
        <v>0</v>
      </c>
      <c r="Q355" s="30">
        <v>0</v>
      </c>
      <c r="R355" s="31">
        <f t="shared" si="5"/>
        <v>3250</v>
      </c>
    </row>
    <row r="356" spans="1:18" ht="50.1" customHeight="1" thickBot="1">
      <c r="A356" s="26">
        <v>511</v>
      </c>
      <c r="B356" s="38"/>
      <c r="C356" s="38"/>
      <c r="D356" s="27" t="s">
        <v>737</v>
      </c>
      <c r="E356" s="26" t="s">
        <v>126</v>
      </c>
      <c r="F356" s="28" t="s">
        <v>330</v>
      </c>
      <c r="G356" s="37" t="s">
        <v>160</v>
      </c>
      <c r="H356" s="30">
        <v>3000</v>
      </c>
      <c r="I356" s="30">
        <v>0</v>
      </c>
      <c r="J356" s="30">
        <v>0</v>
      </c>
      <c r="K356" s="30">
        <v>0</v>
      </c>
      <c r="L356" s="30">
        <v>0</v>
      </c>
      <c r="M356" s="30">
        <v>250</v>
      </c>
      <c r="N356" s="30">
        <v>0</v>
      </c>
      <c r="O356" s="30">
        <v>0</v>
      </c>
      <c r="P356" s="30">
        <v>0</v>
      </c>
      <c r="Q356" s="30">
        <v>0</v>
      </c>
      <c r="R356" s="31">
        <f t="shared" si="5"/>
        <v>3250</v>
      </c>
    </row>
    <row r="357" spans="1:18" ht="50.1" customHeight="1" thickBot="1">
      <c r="A357" s="26">
        <v>510</v>
      </c>
      <c r="B357" s="38"/>
      <c r="C357" s="38"/>
      <c r="D357" s="27" t="s">
        <v>746</v>
      </c>
      <c r="E357" s="26" t="s">
        <v>126</v>
      </c>
      <c r="F357" s="28" t="s">
        <v>329</v>
      </c>
      <c r="G357" s="37" t="s">
        <v>160</v>
      </c>
      <c r="H357" s="30">
        <v>2500</v>
      </c>
      <c r="I357" s="30">
        <v>0</v>
      </c>
      <c r="J357" s="30">
        <v>0</v>
      </c>
      <c r="K357" s="30">
        <v>0</v>
      </c>
      <c r="L357" s="30">
        <v>0</v>
      </c>
      <c r="M357" s="30">
        <v>250</v>
      </c>
      <c r="N357" s="30">
        <v>400</v>
      </c>
      <c r="O357" s="30">
        <v>0</v>
      </c>
      <c r="P357" s="30">
        <v>0</v>
      </c>
      <c r="Q357" s="30">
        <v>0</v>
      </c>
      <c r="R357" s="31">
        <f t="shared" si="5"/>
        <v>3150</v>
      </c>
    </row>
    <row r="358" spans="1:18" ht="50.1" customHeight="1" thickBot="1">
      <c r="A358" s="26">
        <v>509</v>
      </c>
      <c r="B358" s="38"/>
      <c r="C358" s="38"/>
      <c r="D358" s="27" t="s">
        <v>337</v>
      </c>
      <c r="E358" s="26" t="s">
        <v>126</v>
      </c>
      <c r="F358" s="28" t="s">
        <v>330</v>
      </c>
      <c r="G358" s="37" t="s">
        <v>160</v>
      </c>
      <c r="H358" s="30">
        <v>3000</v>
      </c>
      <c r="I358" s="30">
        <v>0</v>
      </c>
      <c r="J358" s="30">
        <v>0</v>
      </c>
      <c r="K358" s="30">
        <v>0</v>
      </c>
      <c r="L358" s="30">
        <v>0</v>
      </c>
      <c r="M358" s="30">
        <v>250</v>
      </c>
      <c r="N358" s="30">
        <v>0</v>
      </c>
      <c r="O358" s="30">
        <v>0</v>
      </c>
      <c r="P358" s="30">
        <v>0</v>
      </c>
      <c r="Q358" s="30">
        <v>0</v>
      </c>
      <c r="R358" s="31">
        <f t="shared" si="5"/>
        <v>3250</v>
      </c>
    </row>
    <row r="359" spans="1:18" ht="50.1" customHeight="1" thickBot="1">
      <c r="A359" s="26">
        <v>508</v>
      </c>
      <c r="B359" s="38"/>
      <c r="C359" s="38"/>
      <c r="D359" s="27" t="s">
        <v>381</v>
      </c>
      <c r="E359" s="26" t="s">
        <v>126</v>
      </c>
      <c r="F359" s="28" t="s">
        <v>328</v>
      </c>
      <c r="G359" s="37" t="s">
        <v>160</v>
      </c>
      <c r="H359" s="30">
        <v>3000</v>
      </c>
      <c r="I359" s="30">
        <v>0</v>
      </c>
      <c r="J359" s="30">
        <v>0</v>
      </c>
      <c r="K359" s="30">
        <v>0</v>
      </c>
      <c r="L359" s="30">
        <v>0</v>
      </c>
      <c r="M359" s="30">
        <v>250</v>
      </c>
      <c r="N359" s="30">
        <v>0</v>
      </c>
      <c r="O359" s="30">
        <v>0</v>
      </c>
      <c r="P359" s="30">
        <v>0</v>
      </c>
      <c r="Q359" s="30">
        <v>0</v>
      </c>
      <c r="R359" s="31">
        <f t="shared" si="5"/>
        <v>3250</v>
      </c>
    </row>
    <row r="360" spans="1:18" ht="50.1" customHeight="1" thickBot="1">
      <c r="A360" s="26">
        <v>507</v>
      </c>
      <c r="B360" s="38"/>
      <c r="C360" s="38"/>
      <c r="D360" s="27" t="s">
        <v>660</v>
      </c>
      <c r="E360" s="26" t="s">
        <v>126</v>
      </c>
      <c r="F360" s="28" t="s">
        <v>296</v>
      </c>
      <c r="G360" s="37" t="s">
        <v>160</v>
      </c>
      <c r="H360" s="30">
        <v>9000</v>
      </c>
      <c r="I360" s="30">
        <v>0</v>
      </c>
      <c r="J360" s="30">
        <v>0</v>
      </c>
      <c r="K360" s="30">
        <v>0</v>
      </c>
      <c r="L360" s="30">
        <v>0</v>
      </c>
      <c r="M360" s="30">
        <v>250</v>
      </c>
      <c r="N360" s="30">
        <v>0</v>
      </c>
      <c r="O360" s="30">
        <v>0</v>
      </c>
      <c r="P360" s="30">
        <v>0</v>
      </c>
      <c r="Q360" s="30">
        <v>0</v>
      </c>
      <c r="R360" s="31">
        <f t="shared" si="5"/>
        <v>9250</v>
      </c>
    </row>
    <row r="361" spans="1:18" ht="50.1" customHeight="1" thickBot="1">
      <c r="A361" s="26">
        <v>506</v>
      </c>
      <c r="B361" s="38"/>
      <c r="C361" s="38"/>
      <c r="D361" s="27" t="s">
        <v>557</v>
      </c>
      <c r="E361" s="26" t="s">
        <v>126</v>
      </c>
      <c r="F361" s="28" t="s">
        <v>195</v>
      </c>
      <c r="G361" s="37" t="s">
        <v>160</v>
      </c>
      <c r="H361" s="30">
        <v>5000</v>
      </c>
      <c r="I361" s="30">
        <v>0</v>
      </c>
      <c r="J361" s="30">
        <v>0</v>
      </c>
      <c r="K361" s="30">
        <v>0</v>
      </c>
      <c r="L361" s="30">
        <v>0</v>
      </c>
      <c r="M361" s="30">
        <v>250</v>
      </c>
      <c r="N361" s="30">
        <v>0</v>
      </c>
      <c r="O361" s="30">
        <v>0</v>
      </c>
      <c r="P361" s="30">
        <v>0</v>
      </c>
      <c r="Q361" s="30">
        <v>0</v>
      </c>
      <c r="R361" s="31">
        <f t="shared" si="5"/>
        <v>5250</v>
      </c>
    </row>
    <row r="362" spans="1:18" ht="50.1" customHeight="1" thickBot="1">
      <c r="A362" s="26">
        <v>505</v>
      </c>
      <c r="B362" s="38"/>
      <c r="C362" s="38"/>
      <c r="D362" s="27" t="s">
        <v>596</v>
      </c>
      <c r="E362" s="26" t="s">
        <v>126</v>
      </c>
      <c r="F362" s="28" t="s">
        <v>277</v>
      </c>
      <c r="G362" s="37" t="s">
        <v>160</v>
      </c>
      <c r="H362" s="30">
        <v>12000</v>
      </c>
      <c r="I362" s="30">
        <v>0</v>
      </c>
      <c r="J362" s="30">
        <v>0</v>
      </c>
      <c r="K362" s="30">
        <v>375</v>
      </c>
      <c r="L362" s="30">
        <v>0</v>
      </c>
      <c r="M362" s="30">
        <v>250</v>
      </c>
      <c r="N362" s="30">
        <v>0</v>
      </c>
      <c r="O362" s="30">
        <v>0</v>
      </c>
      <c r="P362" s="30">
        <v>0</v>
      </c>
      <c r="Q362" s="30">
        <v>0</v>
      </c>
      <c r="R362" s="31">
        <f t="shared" si="5"/>
        <v>12625</v>
      </c>
    </row>
    <row r="363" spans="1:18" ht="50.1" customHeight="1" thickBot="1">
      <c r="A363" s="26">
        <v>504</v>
      </c>
      <c r="B363" s="38"/>
      <c r="C363" s="38"/>
      <c r="D363" s="27" t="s">
        <v>399</v>
      </c>
      <c r="E363" s="26" t="s">
        <v>126</v>
      </c>
      <c r="F363" s="28" t="s">
        <v>330</v>
      </c>
      <c r="G363" s="37" t="s">
        <v>160</v>
      </c>
      <c r="H363" s="30">
        <v>3000</v>
      </c>
      <c r="I363" s="30">
        <v>0</v>
      </c>
      <c r="J363" s="30">
        <v>0</v>
      </c>
      <c r="K363" s="30">
        <v>0</v>
      </c>
      <c r="L363" s="30">
        <v>0</v>
      </c>
      <c r="M363" s="30">
        <v>250</v>
      </c>
      <c r="N363" s="30">
        <v>0</v>
      </c>
      <c r="O363" s="30">
        <v>0</v>
      </c>
      <c r="P363" s="30">
        <v>0</v>
      </c>
      <c r="Q363" s="30">
        <v>0</v>
      </c>
      <c r="R363" s="31">
        <f t="shared" si="5"/>
        <v>3250</v>
      </c>
    </row>
    <row r="364" spans="1:18" ht="50.1" customHeight="1" thickBot="1">
      <c r="A364" s="26">
        <v>503</v>
      </c>
      <c r="B364" s="38"/>
      <c r="C364" s="38"/>
      <c r="D364" s="27" t="s">
        <v>255</v>
      </c>
      <c r="E364" s="26" t="s">
        <v>126</v>
      </c>
      <c r="F364" s="28" t="s">
        <v>200</v>
      </c>
      <c r="G364" s="37" t="s">
        <v>160</v>
      </c>
      <c r="H364" s="30">
        <v>6000</v>
      </c>
      <c r="I364" s="30">
        <v>0</v>
      </c>
      <c r="J364" s="30">
        <v>0</v>
      </c>
      <c r="K364" s="30">
        <v>375</v>
      </c>
      <c r="L364" s="30">
        <v>0</v>
      </c>
      <c r="M364" s="30">
        <v>250</v>
      </c>
      <c r="N364" s="30">
        <v>0</v>
      </c>
      <c r="O364" s="30">
        <v>0</v>
      </c>
      <c r="P364" s="30">
        <v>0</v>
      </c>
      <c r="Q364" s="30">
        <v>0</v>
      </c>
      <c r="R364" s="31">
        <f t="shared" si="5"/>
        <v>6625</v>
      </c>
    </row>
    <row r="365" spans="1:18" ht="50.1" customHeight="1" thickBot="1">
      <c r="A365" s="26">
        <v>187</v>
      </c>
      <c r="B365" s="38"/>
      <c r="C365" s="38"/>
      <c r="D365" s="27" t="s">
        <v>475</v>
      </c>
      <c r="E365" s="26" t="s">
        <v>126</v>
      </c>
      <c r="F365" s="28" t="s">
        <v>465</v>
      </c>
      <c r="G365" s="37" t="s">
        <v>445</v>
      </c>
      <c r="H365" s="39">
        <f>78.25*31</f>
        <v>2425.75</v>
      </c>
      <c r="I365" s="30">
        <v>0</v>
      </c>
      <c r="J365" s="30">
        <v>0</v>
      </c>
      <c r="K365" s="30">
        <v>0</v>
      </c>
      <c r="L365" s="39">
        <v>500</v>
      </c>
      <c r="M365" s="39">
        <v>250</v>
      </c>
      <c r="N365" s="30">
        <v>0</v>
      </c>
      <c r="O365" s="30">
        <v>0</v>
      </c>
      <c r="P365" s="30">
        <v>0</v>
      </c>
      <c r="Q365" s="30">
        <v>0</v>
      </c>
      <c r="R365" s="31">
        <f t="shared" si="5"/>
        <v>3175.75</v>
      </c>
    </row>
    <row r="366" spans="1:18" ht="50.1" customHeight="1" thickBot="1">
      <c r="A366" s="26">
        <v>502</v>
      </c>
      <c r="B366" s="38"/>
      <c r="C366" s="38"/>
      <c r="D366" s="27" t="s">
        <v>578</v>
      </c>
      <c r="E366" s="26" t="s">
        <v>126</v>
      </c>
      <c r="F366" s="28" t="s">
        <v>328</v>
      </c>
      <c r="G366" s="37" t="s">
        <v>160</v>
      </c>
      <c r="H366" s="30">
        <v>3000</v>
      </c>
      <c r="I366" s="30">
        <v>0</v>
      </c>
      <c r="J366" s="30">
        <v>0</v>
      </c>
      <c r="K366" s="30">
        <v>0</v>
      </c>
      <c r="L366" s="30">
        <v>0</v>
      </c>
      <c r="M366" s="30">
        <v>250</v>
      </c>
      <c r="N366" s="30">
        <v>0</v>
      </c>
      <c r="O366" s="30">
        <v>0</v>
      </c>
      <c r="P366" s="30">
        <v>0</v>
      </c>
      <c r="Q366" s="30">
        <v>0</v>
      </c>
      <c r="R366" s="31">
        <f t="shared" si="5"/>
        <v>3250</v>
      </c>
    </row>
    <row r="367" spans="1:18" ht="50.1" customHeight="1" thickBot="1">
      <c r="A367" s="26">
        <v>501</v>
      </c>
      <c r="B367" s="38"/>
      <c r="C367" s="38"/>
      <c r="D367" s="27" t="s">
        <v>373</v>
      </c>
      <c r="E367" s="26" t="s">
        <v>126</v>
      </c>
      <c r="F367" s="28" t="s">
        <v>328</v>
      </c>
      <c r="G367" s="37" t="s">
        <v>160</v>
      </c>
      <c r="H367" s="30">
        <v>3000</v>
      </c>
      <c r="I367" s="30">
        <v>0</v>
      </c>
      <c r="J367" s="30">
        <v>0</v>
      </c>
      <c r="K367" s="30">
        <v>0</v>
      </c>
      <c r="L367" s="30">
        <v>0</v>
      </c>
      <c r="M367" s="30">
        <v>250</v>
      </c>
      <c r="N367" s="30">
        <v>0</v>
      </c>
      <c r="O367" s="30">
        <v>0</v>
      </c>
      <c r="P367" s="30">
        <v>0</v>
      </c>
      <c r="Q367" s="30">
        <v>0</v>
      </c>
      <c r="R367" s="31">
        <f t="shared" si="5"/>
        <v>3250</v>
      </c>
    </row>
    <row r="368" spans="1:18" ht="50.1" customHeight="1" thickBot="1">
      <c r="A368" s="26">
        <v>500</v>
      </c>
      <c r="B368" s="38"/>
      <c r="C368" s="38"/>
      <c r="D368" s="27" t="s">
        <v>839</v>
      </c>
      <c r="E368" s="26" t="s">
        <v>126</v>
      </c>
      <c r="F368" s="28" t="s">
        <v>179</v>
      </c>
      <c r="G368" s="37" t="s">
        <v>160</v>
      </c>
      <c r="H368" s="30">
        <v>3500</v>
      </c>
      <c r="I368" s="30">
        <v>0</v>
      </c>
      <c r="J368" s="30">
        <v>0</v>
      </c>
      <c r="K368" s="30">
        <v>0</v>
      </c>
      <c r="L368" s="30">
        <v>0</v>
      </c>
      <c r="M368" s="30">
        <v>250</v>
      </c>
      <c r="N368" s="30">
        <v>0</v>
      </c>
      <c r="O368" s="30">
        <v>0</v>
      </c>
      <c r="P368" s="30">
        <v>0</v>
      </c>
      <c r="Q368" s="30">
        <v>0</v>
      </c>
      <c r="R368" s="31">
        <f t="shared" si="5"/>
        <v>3750</v>
      </c>
    </row>
    <row r="369" spans="1:18" ht="50.1" customHeight="1" thickBot="1">
      <c r="A369" s="26">
        <v>135</v>
      </c>
      <c r="B369" s="38">
        <v>333505</v>
      </c>
      <c r="C369" s="38">
        <v>9901167471</v>
      </c>
      <c r="D369" s="27" t="s">
        <v>872</v>
      </c>
      <c r="E369" s="26" t="s">
        <v>126</v>
      </c>
      <c r="F369" s="28" t="s">
        <v>26</v>
      </c>
      <c r="G369" s="29" t="s">
        <v>33</v>
      </c>
      <c r="H369" s="30">
        <v>15000</v>
      </c>
      <c r="I369" s="30">
        <v>0</v>
      </c>
      <c r="J369" s="30">
        <v>0</v>
      </c>
      <c r="K369" s="30">
        <v>375</v>
      </c>
      <c r="L369" s="30">
        <v>0</v>
      </c>
      <c r="M369" s="30">
        <v>250</v>
      </c>
      <c r="N369" s="30">
        <v>0</v>
      </c>
      <c r="O369" s="30">
        <v>0</v>
      </c>
      <c r="P369" s="30">
        <v>0</v>
      </c>
      <c r="Q369" s="30">
        <v>0</v>
      </c>
      <c r="R369" s="31">
        <f t="shared" si="5"/>
        <v>15625</v>
      </c>
    </row>
    <row r="370" spans="1:18" ht="50.1" customHeight="1" thickBot="1">
      <c r="A370" s="26">
        <v>499</v>
      </c>
      <c r="B370" s="38"/>
      <c r="C370" s="38"/>
      <c r="D370" s="27" t="s">
        <v>520</v>
      </c>
      <c r="E370" s="26" t="s">
        <v>126</v>
      </c>
      <c r="F370" s="28" t="s">
        <v>301</v>
      </c>
      <c r="G370" s="37" t="s">
        <v>160</v>
      </c>
      <c r="H370" s="30">
        <v>5000</v>
      </c>
      <c r="I370" s="30">
        <v>0</v>
      </c>
      <c r="J370" s="30">
        <v>0</v>
      </c>
      <c r="K370" s="30">
        <v>0</v>
      </c>
      <c r="L370" s="30">
        <v>0</v>
      </c>
      <c r="M370" s="30">
        <v>250</v>
      </c>
      <c r="N370" s="30">
        <v>0</v>
      </c>
      <c r="O370" s="30">
        <v>0</v>
      </c>
      <c r="P370" s="30">
        <v>0</v>
      </c>
      <c r="Q370" s="30">
        <v>0</v>
      </c>
      <c r="R370" s="31">
        <f t="shared" si="5"/>
        <v>5250</v>
      </c>
    </row>
    <row r="371" spans="1:18" ht="50.1" customHeight="1" thickBot="1">
      <c r="A371" s="26">
        <v>186</v>
      </c>
      <c r="B371" s="38"/>
      <c r="C371" s="38"/>
      <c r="D371" s="27" t="s">
        <v>452</v>
      </c>
      <c r="E371" s="26" t="s">
        <v>126</v>
      </c>
      <c r="F371" s="28" t="s">
        <v>444</v>
      </c>
      <c r="G371" s="37" t="s">
        <v>445</v>
      </c>
      <c r="H371" s="39">
        <f>78.25*31</f>
        <v>2425.75</v>
      </c>
      <c r="I371" s="30">
        <v>0</v>
      </c>
      <c r="J371" s="30"/>
      <c r="K371" s="30">
        <v>0</v>
      </c>
      <c r="L371" s="39">
        <v>500</v>
      </c>
      <c r="M371" s="39">
        <v>250</v>
      </c>
      <c r="N371" s="30">
        <v>0</v>
      </c>
      <c r="O371" s="30">
        <v>0</v>
      </c>
      <c r="P371" s="30">
        <v>0</v>
      </c>
      <c r="Q371" s="30">
        <v>0</v>
      </c>
      <c r="R371" s="31">
        <f t="shared" si="5"/>
        <v>3175.75</v>
      </c>
    </row>
    <row r="372" spans="1:18" ht="50.1" customHeight="1" thickBot="1">
      <c r="A372" s="26">
        <v>498</v>
      </c>
      <c r="B372" s="38"/>
      <c r="C372" s="38"/>
      <c r="D372" s="27" t="s">
        <v>797</v>
      </c>
      <c r="E372" s="26" t="s">
        <v>126</v>
      </c>
      <c r="F372" s="28" t="s">
        <v>222</v>
      </c>
      <c r="G372" s="37" t="s">
        <v>160</v>
      </c>
      <c r="H372" s="30">
        <v>4000</v>
      </c>
      <c r="I372" s="30">
        <v>0</v>
      </c>
      <c r="J372" s="30">
        <v>0</v>
      </c>
      <c r="K372" s="30">
        <v>0</v>
      </c>
      <c r="L372" s="30">
        <v>0</v>
      </c>
      <c r="M372" s="30">
        <v>250</v>
      </c>
      <c r="N372" s="30">
        <v>0</v>
      </c>
      <c r="O372" s="30">
        <v>0</v>
      </c>
      <c r="P372" s="30">
        <v>0</v>
      </c>
      <c r="Q372" s="30">
        <v>0</v>
      </c>
      <c r="R372" s="31">
        <f t="shared" si="5"/>
        <v>4250</v>
      </c>
    </row>
    <row r="373" spans="1:18" ht="50.1" customHeight="1" thickBot="1">
      <c r="A373" s="26">
        <v>497</v>
      </c>
      <c r="B373" s="38"/>
      <c r="C373" s="38"/>
      <c r="D373" s="27" t="s">
        <v>900</v>
      </c>
      <c r="E373" s="26" t="s">
        <v>126</v>
      </c>
      <c r="F373" s="28" t="s">
        <v>903</v>
      </c>
      <c r="G373" s="37" t="s">
        <v>160</v>
      </c>
      <c r="H373" s="30">
        <v>3500</v>
      </c>
      <c r="I373" s="30">
        <v>0</v>
      </c>
      <c r="J373" s="30">
        <v>0</v>
      </c>
      <c r="K373" s="30">
        <v>0</v>
      </c>
      <c r="L373" s="30">
        <v>0</v>
      </c>
      <c r="M373" s="30">
        <v>250</v>
      </c>
      <c r="N373" s="30">
        <v>0</v>
      </c>
      <c r="O373" s="30">
        <v>0</v>
      </c>
      <c r="P373" s="30">
        <v>0</v>
      </c>
      <c r="Q373" s="30">
        <v>0</v>
      </c>
      <c r="R373" s="31">
        <f t="shared" si="5"/>
        <v>3750</v>
      </c>
    </row>
    <row r="374" spans="1:18" ht="50.1" customHeight="1" thickBot="1">
      <c r="A374" s="26">
        <v>62</v>
      </c>
      <c r="B374" s="38"/>
      <c r="C374" s="38"/>
      <c r="D374" s="27" t="s">
        <v>926</v>
      </c>
      <c r="E374" s="26" t="s">
        <v>126</v>
      </c>
      <c r="F374" s="28" t="s">
        <v>20</v>
      </c>
      <c r="G374" s="29" t="s">
        <v>32</v>
      </c>
      <c r="H374" s="30">
        <v>10261</v>
      </c>
      <c r="I374" s="30">
        <v>0</v>
      </c>
      <c r="J374" s="30">
        <v>0</v>
      </c>
      <c r="K374" s="30">
        <v>375</v>
      </c>
      <c r="L374" s="30">
        <v>1500</v>
      </c>
      <c r="M374" s="30">
        <v>250</v>
      </c>
      <c r="N374" s="30">
        <v>0</v>
      </c>
      <c r="O374" s="30">
        <v>0</v>
      </c>
      <c r="P374" s="30">
        <v>0</v>
      </c>
      <c r="Q374" s="30">
        <v>0</v>
      </c>
      <c r="R374" s="31">
        <f t="shared" si="5"/>
        <v>12386</v>
      </c>
    </row>
    <row r="375" spans="1:18" ht="50.1" customHeight="1" thickBot="1">
      <c r="A375" s="26">
        <v>496</v>
      </c>
      <c r="B375" s="38"/>
      <c r="C375" s="38"/>
      <c r="D375" s="27" t="s">
        <v>414</v>
      </c>
      <c r="E375" s="26" t="s">
        <v>126</v>
      </c>
      <c r="F375" s="28" t="s">
        <v>327</v>
      </c>
      <c r="G375" s="37" t="s">
        <v>160</v>
      </c>
      <c r="H375" s="30">
        <v>5000</v>
      </c>
      <c r="I375" s="30">
        <v>0</v>
      </c>
      <c r="J375" s="30">
        <v>0</v>
      </c>
      <c r="K375" s="30">
        <v>375</v>
      </c>
      <c r="L375" s="30">
        <v>0</v>
      </c>
      <c r="M375" s="30">
        <v>250</v>
      </c>
      <c r="N375" s="30">
        <v>0</v>
      </c>
      <c r="O375" s="30">
        <v>0</v>
      </c>
      <c r="P375" s="30">
        <v>0</v>
      </c>
      <c r="Q375" s="30">
        <v>0</v>
      </c>
      <c r="R375" s="31">
        <f t="shared" si="5"/>
        <v>5625</v>
      </c>
    </row>
    <row r="376" spans="1:18" ht="50.1" customHeight="1" thickBot="1">
      <c r="A376" s="26">
        <v>495</v>
      </c>
      <c r="B376" s="38"/>
      <c r="C376" s="38"/>
      <c r="D376" s="27" t="s">
        <v>892</v>
      </c>
      <c r="E376" s="26" t="s">
        <v>126</v>
      </c>
      <c r="F376" s="28" t="s">
        <v>179</v>
      </c>
      <c r="G376" s="37" t="s">
        <v>160</v>
      </c>
      <c r="H376" s="30">
        <v>3500</v>
      </c>
      <c r="I376" s="30">
        <v>0</v>
      </c>
      <c r="J376" s="30">
        <v>0</v>
      </c>
      <c r="K376" s="30">
        <v>0</v>
      </c>
      <c r="L376" s="30">
        <v>0</v>
      </c>
      <c r="M376" s="30">
        <v>250</v>
      </c>
      <c r="N376" s="30">
        <v>0</v>
      </c>
      <c r="O376" s="30">
        <v>0</v>
      </c>
      <c r="P376" s="30">
        <v>0</v>
      </c>
      <c r="Q376" s="30">
        <v>0</v>
      </c>
      <c r="R376" s="31">
        <f t="shared" si="5"/>
        <v>3750</v>
      </c>
    </row>
    <row r="377" spans="1:18" ht="50.1" customHeight="1" thickBot="1">
      <c r="A377" s="26">
        <v>494</v>
      </c>
      <c r="B377" s="38"/>
      <c r="C377" s="38"/>
      <c r="D377" s="27" t="s">
        <v>211</v>
      </c>
      <c r="E377" s="26" t="s">
        <v>126</v>
      </c>
      <c r="F377" s="28" t="s">
        <v>212</v>
      </c>
      <c r="G377" s="37" t="s">
        <v>160</v>
      </c>
      <c r="H377" s="30">
        <v>5000</v>
      </c>
      <c r="I377" s="30">
        <v>0</v>
      </c>
      <c r="J377" s="30">
        <v>0</v>
      </c>
      <c r="K377" s="30">
        <v>0</v>
      </c>
      <c r="L377" s="30">
        <v>0</v>
      </c>
      <c r="M377" s="30">
        <v>250</v>
      </c>
      <c r="N377" s="30">
        <v>0</v>
      </c>
      <c r="O377" s="30">
        <v>0</v>
      </c>
      <c r="P377" s="30">
        <v>0</v>
      </c>
      <c r="Q377" s="30">
        <v>0</v>
      </c>
      <c r="R377" s="31">
        <f t="shared" si="5"/>
        <v>5250</v>
      </c>
    </row>
    <row r="378" spans="1:18" ht="50.1" customHeight="1" thickBot="1">
      <c r="A378" s="26">
        <v>185</v>
      </c>
      <c r="B378" s="38"/>
      <c r="C378" s="38"/>
      <c r="D378" s="27" t="s">
        <v>499</v>
      </c>
      <c r="E378" s="26" t="s">
        <v>126</v>
      </c>
      <c r="F378" s="28" t="s">
        <v>465</v>
      </c>
      <c r="G378" s="37" t="s">
        <v>445</v>
      </c>
      <c r="H378" s="39">
        <f>78.25*31</f>
        <v>2425.75</v>
      </c>
      <c r="I378" s="30">
        <v>0</v>
      </c>
      <c r="J378" s="30">
        <v>0</v>
      </c>
      <c r="K378" s="30">
        <v>0</v>
      </c>
      <c r="L378" s="39">
        <v>500</v>
      </c>
      <c r="M378" s="39">
        <v>250</v>
      </c>
      <c r="N378" s="30">
        <v>0</v>
      </c>
      <c r="O378" s="30">
        <v>0</v>
      </c>
      <c r="P378" s="30">
        <v>0</v>
      </c>
      <c r="Q378" s="30">
        <v>0</v>
      </c>
      <c r="R378" s="31">
        <f t="shared" si="5"/>
        <v>3175.75</v>
      </c>
    </row>
    <row r="379" spans="1:18" ht="50.1" customHeight="1" thickBot="1">
      <c r="A379" s="26">
        <v>493</v>
      </c>
      <c r="B379" s="38"/>
      <c r="C379" s="38"/>
      <c r="D379" s="27" t="s">
        <v>724</v>
      </c>
      <c r="E379" s="26" t="s">
        <v>126</v>
      </c>
      <c r="F379" s="28" t="s">
        <v>179</v>
      </c>
      <c r="G379" s="37" t="s">
        <v>160</v>
      </c>
      <c r="H379" s="30">
        <v>3500</v>
      </c>
      <c r="I379" s="30">
        <v>0</v>
      </c>
      <c r="J379" s="30">
        <v>0</v>
      </c>
      <c r="K379" s="30">
        <v>0</v>
      </c>
      <c r="L379" s="30">
        <v>0</v>
      </c>
      <c r="M379" s="30">
        <v>250</v>
      </c>
      <c r="N379" s="30">
        <v>0</v>
      </c>
      <c r="O379" s="30">
        <v>0</v>
      </c>
      <c r="P379" s="30">
        <v>0</v>
      </c>
      <c r="Q379" s="30">
        <v>0</v>
      </c>
      <c r="R379" s="31">
        <f t="shared" si="5"/>
        <v>3750</v>
      </c>
    </row>
    <row r="380" spans="1:18" ht="50.1" customHeight="1" thickBot="1">
      <c r="A380" s="26">
        <v>492</v>
      </c>
      <c r="B380" s="38"/>
      <c r="C380" s="38"/>
      <c r="D380" s="27" t="s">
        <v>274</v>
      </c>
      <c r="E380" s="26" t="s">
        <v>126</v>
      </c>
      <c r="F380" s="28" t="s">
        <v>246</v>
      </c>
      <c r="G380" s="37" t="s">
        <v>160</v>
      </c>
      <c r="H380" s="30">
        <v>4000</v>
      </c>
      <c r="I380" s="30">
        <v>0</v>
      </c>
      <c r="J380" s="30">
        <v>0</v>
      </c>
      <c r="K380" s="30">
        <v>0</v>
      </c>
      <c r="L380" s="30">
        <v>0</v>
      </c>
      <c r="M380" s="30">
        <v>250</v>
      </c>
      <c r="N380" s="30">
        <v>0</v>
      </c>
      <c r="O380" s="30">
        <v>0</v>
      </c>
      <c r="P380" s="30">
        <v>0</v>
      </c>
      <c r="Q380" s="30">
        <v>0</v>
      </c>
      <c r="R380" s="31">
        <f t="shared" si="5"/>
        <v>4250</v>
      </c>
    </row>
    <row r="381" spans="1:18" ht="50.1" customHeight="1" thickBot="1">
      <c r="A381" s="26">
        <v>491</v>
      </c>
      <c r="B381" s="38"/>
      <c r="C381" s="38"/>
      <c r="D381" s="27" t="s">
        <v>622</v>
      </c>
      <c r="E381" s="26" t="s">
        <v>126</v>
      </c>
      <c r="F381" s="28" t="s">
        <v>329</v>
      </c>
      <c r="G381" s="37" t="s">
        <v>160</v>
      </c>
      <c r="H381" s="30">
        <v>2500</v>
      </c>
      <c r="I381" s="30">
        <v>0</v>
      </c>
      <c r="J381" s="30">
        <v>0</v>
      </c>
      <c r="K381" s="30">
        <v>0</v>
      </c>
      <c r="L381" s="30">
        <v>0</v>
      </c>
      <c r="M381" s="30">
        <v>250</v>
      </c>
      <c r="N381" s="30">
        <v>400</v>
      </c>
      <c r="O381" s="30">
        <v>0</v>
      </c>
      <c r="P381" s="30">
        <v>0</v>
      </c>
      <c r="Q381" s="30">
        <v>0</v>
      </c>
      <c r="R381" s="31">
        <f t="shared" si="5"/>
        <v>3150</v>
      </c>
    </row>
    <row r="382" spans="1:18" ht="50.1" customHeight="1" thickBot="1">
      <c r="A382" s="26">
        <v>490</v>
      </c>
      <c r="B382" s="38"/>
      <c r="C382" s="38"/>
      <c r="D382" s="27" t="s">
        <v>693</v>
      </c>
      <c r="E382" s="26" t="s">
        <v>126</v>
      </c>
      <c r="F382" s="28" t="s">
        <v>179</v>
      </c>
      <c r="G382" s="37" t="s">
        <v>160</v>
      </c>
      <c r="H382" s="30">
        <v>3500</v>
      </c>
      <c r="I382" s="30">
        <v>0</v>
      </c>
      <c r="J382" s="30">
        <v>0</v>
      </c>
      <c r="K382" s="30">
        <v>0</v>
      </c>
      <c r="L382" s="30">
        <v>0</v>
      </c>
      <c r="M382" s="30">
        <v>250</v>
      </c>
      <c r="N382" s="30">
        <v>0</v>
      </c>
      <c r="O382" s="30">
        <v>0</v>
      </c>
      <c r="P382" s="30">
        <v>0</v>
      </c>
      <c r="Q382" s="30">
        <v>0</v>
      </c>
      <c r="R382" s="31">
        <f t="shared" si="5"/>
        <v>3750</v>
      </c>
    </row>
    <row r="383" spans="1:18" ht="50.1" customHeight="1" thickBot="1">
      <c r="A383" s="26">
        <v>61</v>
      </c>
      <c r="B383" s="38">
        <v>55551</v>
      </c>
      <c r="C383" s="38">
        <v>990076331</v>
      </c>
      <c r="D383" s="27" t="s">
        <v>44</v>
      </c>
      <c r="E383" s="26" t="s">
        <v>126</v>
      </c>
      <c r="F383" s="28" t="s">
        <v>8</v>
      </c>
      <c r="G383" s="29" t="s">
        <v>32</v>
      </c>
      <c r="H383" s="30">
        <v>7435</v>
      </c>
      <c r="I383" s="30">
        <v>0</v>
      </c>
      <c r="J383" s="30">
        <v>0</v>
      </c>
      <c r="K383" s="30">
        <v>0</v>
      </c>
      <c r="L383" s="30">
        <v>2500</v>
      </c>
      <c r="M383" s="30">
        <v>250</v>
      </c>
      <c r="N383" s="30">
        <v>0</v>
      </c>
      <c r="O383" s="30">
        <v>0</v>
      </c>
      <c r="P383" s="30">
        <v>0</v>
      </c>
      <c r="Q383" s="30">
        <v>0</v>
      </c>
      <c r="R383" s="31">
        <f t="shared" si="5"/>
        <v>10185</v>
      </c>
    </row>
    <row r="384" spans="1:18" ht="50.1" customHeight="1" thickBot="1">
      <c r="A384" s="26">
        <v>489</v>
      </c>
      <c r="B384" s="38"/>
      <c r="C384" s="38"/>
      <c r="D384" s="27" t="s">
        <v>833</v>
      </c>
      <c r="E384" s="26" t="s">
        <v>126</v>
      </c>
      <c r="F384" s="28" t="s">
        <v>322</v>
      </c>
      <c r="G384" s="37" t="s">
        <v>160</v>
      </c>
      <c r="H384" s="30">
        <v>6000</v>
      </c>
      <c r="I384" s="30">
        <v>0</v>
      </c>
      <c r="J384" s="30">
        <v>0</v>
      </c>
      <c r="K384" s="30">
        <v>375</v>
      </c>
      <c r="L384" s="30">
        <v>0</v>
      </c>
      <c r="M384" s="30">
        <v>250</v>
      </c>
      <c r="N384" s="30">
        <v>0</v>
      </c>
      <c r="O384" s="30">
        <v>0</v>
      </c>
      <c r="P384" s="30">
        <v>0</v>
      </c>
      <c r="Q384" s="30">
        <v>0</v>
      </c>
      <c r="R384" s="31">
        <f t="shared" si="5"/>
        <v>6625</v>
      </c>
    </row>
    <row r="385" spans="1:18" ht="50.1" customHeight="1" thickBot="1">
      <c r="A385" s="26">
        <v>488</v>
      </c>
      <c r="B385" s="38"/>
      <c r="C385" s="38"/>
      <c r="D385" s="27" t="s">
        <v>748</v>
      </c>
      <c r="E385" s="26" t="s">
        <v>126</v>
      </c>
      <c r="F385" s="28" t="s">
        <v>179</v>
      </c>
      <c r="G385" s="37" t="s">
        <v>160</v>
      </c>
      <c r="H385" s="30">
        <v>3500</v>
      </c>
      <c r="I385" s="30">
        <v>0</v>
      </c>
      <c r="J385" s="30">
        <v>0</v>
      </c>
      <c r="K385" s="30">
        <v>0</v>
      </c>
      <c r="L385" s="30">
        <v>0</v>
      </c>
      <c r="M385" s="30">
        <v>250</v>
      </c>
      <c r="N385" s="30">
        <v>0</v>
      </c>
      <c r="O385" s="30">
        <v>0</v>
      </c>
      <c r="P385" s="30">
        <v>0</v>
      </c>
      <c r="Q385" s="30">
        <v>0</v>
      </c>
      <c r="R385" s="31">
        <f t="shared" si="5"/>
        <v>3750</v>
      </c>
    </row>
    <row r="386" spans="1:18" ht="50.1" customHeight="1" thickBot="1">
      <c r="A386" s="26">
        <v>60</v>
      </c>
      <c r="B386" s="38">
        <v>55549</v>
      </c>
      <c r="C386" s="38">
        <v>9901360787</v>
      </c>
      <c r="D386" s="27" t="s">
        <v>880</v>
      </c>
      <c r="E386" s="26" t="s">
        <v>126</v>
      </c>
      <c r="F386" s="28" t="s">
        <v>20</v>
      </c>
      <c r="G386" s="29" t="s">
        <v>32</v>
      </c>
      <c r="H386" s="30">
        <v>10261</v>
      </c>
      <c r="I386" s="30">
        <v>0</v>
      </c>
      <c r="J386" s="30">
        <v>0</v>
      </c>
      <c r="K386" s="30">
        <v>375</v>
      </c>
      <c r="L386" s="30">
        <v>1500</v>
      </c>
      <c r="M386" s="30">
        <v>250</v>
      </c>
      <c r="N386" s="30">
        <v>0</v>
      </c>
      <c r="O386" s="30">
        <v>0</v>
      </c>
      <c r="P386" s="30">
        <v>0</v>
      </c>
      <c r="Q386" s="30">
        <v>0</v>
      </c>
      <c r="R386" s="31">
        <f t="shared" si="5"/>
        <v>12386</v>
      </c>
    </row>
    <row r="387" spans="1:18" ht="50.1" customHeight="1" thickBot="1">
      <c r="A387" s="26">
        <v>184</v>
      </c>
      <c r="B387" s="38"/>
      <c r="C387" s="38"/>
      <c r="D387" s="27" t="s">
        <v>457</v>
      </c>
      <c r="E387" s="26" t="s">
        <v>126</v>
      </c>
      <c r="F387" s="28" t="s">
        <v>444</v>
      </c>
      <c r="G387" s="37" t="s">
        <v>445</v>
      </c>
      <c r="H387" s="39">
        <f>78.25*31</f>
        <v>2425.75</v>
      </c>
      <c r="I387" s="30">
        <v>0</v>
      </c>
      <c r="J387" s="30">
        <v>35</v>
      </c>
      <c r="K387" s="30">
        <v>0</v>
      </c>
      <c r="L387" s="39">
        <v>500</v>
      </c>
      <c r="M387" s="39">
        <v>250</v>
      </c>
      <c r="N387" s="30">
        <v>0</v>
      </c>
      <c r="O387" s="30">
        <v>0</v>
      </c>
      <c r="P387" s="30">
        <v>0</v>
      </c>
      <c r="Q387" s="30">
        <v>0</v>
      </c>
      <c r="R387" s="31">
        <f t="shared" si="5"/>
        <v>3210.75</v>
      </c>
    </row>
    <row r="388" spans="1:18" ht="50.1" customHeight="1" thickBot="1">
      <c r="A388" s="26">
        <v>487</v>
      </c>
      <c r="B388" s="38"/>
      <c r="C388" s="38"/>
      <c r="D388" s="27" t="s">
        <v>196</v>
      </c>
      <c r="E388" s="26" t="s">
        <v>126</v>
      </c>
      <c r="F388" s="28" t="s">
        <v>197</v>
      </c>
      <c r="G388" s="37" t="s">
        <v>160</v>
      </c>
      <c r="H388" s="30">
        <v>10000</v>
      </c>
      <c r="I388" s="30">
        <v>0</v>
      </c>
      <c r="J388" s="30">
        <v>0</v>
      </c>
      <c r="K388" s="30">
        <v>0</v>
      </c>
      <c r="L388" s="30">
        <v>0</v>
      </c>
      <c r="M388" s="30">
        <v>250</v>
      </c>
      <c r="N388" s="30">
        <v>0</v>
      </c>
      <c r="O388" s="30">
        <v>0</v>
      </c>
      <c r="P388" s="30">
        <v>0</v>
      </c>
      <c r="Q388" s="30">
        <v>0</v>
      </c>
      <c r="R388" s="31">
        <f t="shared" si="5"/>
        <v>10250</v>
      </c>
    </row>
    <row r="389" spans="1:18" ht="50.1" customHeight="1" thickBot="1">
      <c r="A389" s="26">
        <v>486</v>
      </c>
      <c r="B389" s="38"/>
      <c r="C389" s="38"/>
      <c r="D389" s="27" t="s">
        <v>909</v>
      </c>
      <c r="E389" s="26" t="s">
        <v>126</v>
      </c>
      <c r="F389" s="28" t="s">
        <v>179</v>
      </c>
      <c r="G389" s="37" t="s">
        <v>160</v>
      </c>
      <c r="H389" s="30">
        <v>3500</v>
      </c>
      <c r="I389" s="30">
        <v>0</v>
      </c>
      <c r="J389" s="30">
        <v>0</v>
      </c>
      <c r="K389" s="30">
        <v>0</v>
      </c>
      <c r="L389" s="30">
        <v>0</v>
      </c>
      <c r="M389" s="30">
        <v>250</v>
      </c>
      <c r="N389" s="30">
        <v>0</v>
      </c>
      <c r="O389" s="30">
        <v>0</v>
      </c>
      <c r="P389" s="30">
        <v>0</v>
      </c>
      <c r="Q389" s="30">
        <v>0</v>
      </c>
      <c r="R389" s="31">
        <f t="shared" si="5"/>
        <v>3750</v>
      </c>
    </row>
    <row r="390" spans="1:18" ht="50.1" customHeight="1" thickBot="1">
      <c r="A390" s="26">
        <v>485</v>
      </c>
      <c r="B390" s="38"/>
      <c r="C390" s="38"/>
      <c r="D390" s="27" t="s">
        <v>675</v>
      </c>
      <c r="E390" s="26" t="s">
        <v>126</v>
      </c>
      <c r="F390" s="28" t="s">
        <v>330</v>
      </c>
      <c r="G390" s="37" t="s">
        <v>160</v>
      </c>
      <c r="H390" s="30">
        <v>3000</v>
      </c>
      <c r="I390" s="30">
        <v>0</v>
      </c>
      <c r="J390" s="30">
        <v>0</v>
      </c>
      <c r="K390" s="30">
        <v>0</v>
      </c>
      <c r="L390" s="30">
        <v>0</v>
      </c>
      <c r="M390" s="30">
        <v>250</v>
      </c>
      <c r="N390" s="30">
        <v>0</v>
      </c>
      <c r="O390" s="30">
        <v>0</v>
      </c>
      <c r="P390" s="30">
        <v>0</v>
      </c>
      <c r="Q390" s="30">
        <v>0</v>
      </c>
      <c r="R390" s="31">
        <f t="shared" si="5"/>
        <v>3250</v>
      </c>
    </row>
    <row r="391" spans="1:18" ht="50.1" customHeight="1" thickBot="1">
      <c r="A391" s="26">
        <v>484</v>
      </c>
      <c r="B391" s="38"/>
      <c r="C391" s="38"/>
      <c r="D391" s="27" t="s">
        <v>685</v>
      </c>
      <c r="E391" s="26" t="s">
        <v>126</v>
      </c>
      <c r="F391" s="28" t="s">
        <v>179</v>
      </c>
      <c r="G391" s="37" t="s">
        <v>160</v>
      </c>
      <c r="H391" s="30">
        <v>3500</v>
      </c>
      <c r="I391" s="30">
        <v>0</v>
      </c>
      <c r="J391" s="30">
        <v>0</v>
      </c>
      <c r="K391" s="30">
        <v>0</v>
      </c>
      <c r="L391" s="30">
        <v>0</v>
      </c>
      <c r="M391" s="30">
        <v>250</v>
      </c>
      <c r="N391" s="30">
        <v>0</v>
      </c>
      <c r="O391" s="30">
        <v>0</v>
      </c>
      <c r="P391" s="30">
        <v>0</v>
      </c>
      <c r="Q391" s="30">
        <v>0</v>
      </c>
      <c r="R391" s="31">
        <f t="shared" ref="R391:R454" si="6">SUM(H391:Q391)</f>
        <v>3750</v>
      </c>
    </row>
    <row r="392" spans="1:18" ht="50.1" customHeight="1" thickBot="1">
      <c r="A392" s="26">
        <v>483</v>
      </c>
      <c r="B392" s="38"/>
      <c r="C392" s="38"/>
      <c r="D392" s="27" t="s">
        <v>293</v>
      </c>
      <c r="E392" s="26" t="s">
        <v>126</v>
      </c>
      <c r="F392" s="28" t="s">
        <v>282</v>
      </c>
      <c r="G392" s="37" t="s">
        <v>160</v>
      </c>
      <c r="H392" s="30">
        <v>10000</v>
      </c>
      <c r="I392" s="30">
        <v>0</v>
      </c>
      <c r="J392" s="30">
        <v>0</v>
      </c>
      <c r="K392" s="30">
        <v>375</v>
      </c>
      <c r="L392" s="30">
        <v>0</v>
      </c>
      <c r="M392" s="30">
        <v>250</v>
      </c>
      <c r="N392" s="30">
        <v>0</v>
      </c>
      <c r="O392" s="30">
        <v>0</v>
      </c>
      <c r="P392" s="30">
        <v>0</v>
      </c>
      <c r="Q392" s="30">
        <v>0</v>
      </c>
      <c r="R392" s="31">
        <f t="shared" si="6"/>
        <v>10625</v>
      </c>
    </row>
    <row r="393" spans="1:18" ht="50.1" customHeight="1" thickBot="1">
      <c r="A393" s="26">
        <v>482</v>
      </c>
      <c r="B393" s="38"/>
      <c r="C393" s="38"/>
      <c r="D393" s="27" t="s">
        <v>391</v>
      </c>
      <c r="E393" s="26" t="s">
        <v>126</v>
      </c>
      <c r="F393" s="28" t="s">
        <v>330</v>
      </c>
      <c r="G393" s="37" t="s">
        <v>160</v>
      </c>
      <c r="H393" s="30">
        <v>3000</v>
      </c>
      <c r="I393" s="30">
        <v>0</v>
      </c>
      <c r="J393" s="30">
        <v>0</v>
      </c>
      <c r="K393" s="30">
        <v>0</v>
      </c>
      <c r="L393" s="30">
        <v>0</v>
      </c>
      <c r="M393" s="30">
        <v>250</v>
      </c>
      <c r="N393" s="30">
        <v>0</v>
      </c>
      <c r="O393" s="30">
        <v>0</v>
      </c>
      <c r="P393" s="30">
        <v>0</v>
      </c>
      <c r="Q393" s="30">
        <v>0</v>
      </c>
      <c r="R393" s="31">
        <f t="shared" si="6"/>
        <v>3250</v>
      </c>
    </row>
    <row r="394" spans="1:18" ht="50.1" customHeight="1" thickBot="1">
      <c r="A394" s="26">
        <v>481</v>
      </c>
      <c r="B394" s="38"/>
      <c r="C394" s="38"/>
      <c r="D394" s="27" t="s">
        <v>857</v>
      </c>
      <c r="E394" s="26" t="s">
        <v>126</v>
      </c>
      <c r="F394" s="28" t="s">
        <v>421</v>
      </c>
      <c r="G394" s="37" t="s">
        <v>160</v>
      </c>
      <c r="H394" s="30">
        <v>4000</v>
      </c>
      <c r="I394" s="30">
        <v>0</v>
      </c>
      <c r="J394" s="30">
        <v>0</v>
      </c>
      <c r="K394" s="30">
        <v>0</v>
      </c>
      <c r="L394" s="30">
        <v>0</v>
      </c>
      <c r="M394" s="30">
        <v>250</v>
      </c>
      <c r="N394" s="30">
        <v>0</v>
      </c>
      <c r="O394" s="30">
        <v>0</v>
      </c>
      <c r="P394" s="30">
        <v>0</v>
      </c>
      <c r="Q394" s="30">
        <v>0</v>
      </c>
      <c r="R394" s="31">
        <f t="shared" si="6"/>
        <v>4250</v>
      </c>
    </row>
    <row r="395" spans="1:18" ht="50.1" customHeight="1" thickBot="1">
      <c r="A395" s="26">
        <v>480</v>
      </c>
      <c r="B395" s="38"/>
      <c r="C395" s="38"/>
      <c r="D395" s="27" t="s">
        <v>385</v>
      </c>
      <c r="E395" s="26" t="s">
        <v>126</v>
      </c>
      <c r="F395" s="28" t="s">
        <v>330</v>
      </c>
      <c r="G395" s="37" t="s">
        <v>160</v>
      </c>
      <c r="H395" s="30">
        <v>3000</v>
      </c>
      <c r="I395" s="30">
        <v>0</v>
      </c>
      <c r="J395" s="30">
        <v>0</v>
      </c>
      <c r="K395" s="30">
        <v>0</v>
      </c>
      <c r="L395" s="30">
        <v>0</v>
      </c>
      <c r="M395" s="30">
        <v>250</v>
      </c>
      <c r="N395" s="30">
        <v>0</v>
      </c>
      <c r="O395" s="30">
        <v>0</v>
      </c>
      <c r="P395" s="30">
        <v>0</v>
      </c>
      <c r="Q395" s="30">
        <v>0</v>
      </c>
      <c r="R395" s="31">
        <f t="shared" si="6"/>
        <v>3250</v>
      </c>
    </row>
    <row r="396" spans="1:18" ht="50.1" customHeight="1" thickBot="1">
      <c r="A396" s="26">
        <v>59</v>
      </c>
      <c r="B396" s="38">
        <v>537608</v>
      </c>
      <c r="C396" s="38">
        <v>9901003934</v>
      </c>
      <c r="D396" s="27" t="s">
        <v>88</v>
      </c>
      <c r="E396" s="26" t="s">
        <v>126</v>
      </c>
      <c r="F396" s="28" t="s">
        <v>2</v>
      </c>
      <c r="G396" s="29" t="s">
        <v>32</v>
      </c>
      <c r="H396" s="30">
        <v>2441</v>
      </c>
      <c r="I396" s="30">
        <v>2000</v>
      </c>
      <c r="J396" s="30">
        <v>50</v>
      </c>
      <c r="K396" s="30">
        <v>0</v>
      </c>
      <c r="L396" s="30">
        <v>1200</v>
      </c>
      <c r="M396" s="30">
        <v>250</v>
      </c>
      <c r="N396" s="30">
        <v>0</v>
      </c>
      <c r="O396" s="30">
        <v>0</v>
      </c>
      <c r="P396" s="30">
        <v>0</v>
      </c>
      <c r="Q396" s="30">
        <v>0</v>
      </c>
      <c r="R396" s="31">
        <f t="shared" si="6"/>
        <v>5941</v>
      </c>
    </row>
    <row r="397" spans="1:18" ht="50.1" customHeight="1" thickBot="1">
      <c r="A397" s="26">
        <v>479</v>
      </c>
      <c r="B397" s="38"/>
      <c r="C397" s="38"/>
      <c r="D397" s="27" t="s">
        <v>355</v>
      </c>
      <c r="E397" s="26" t="s">
        <v>126</v>
      </c>
      <c r="F397" s="28" t="s">
        <v>327</v>
      </c>
      <c r="G397" s="37" t="s">
        <v>160</v>
      </c>
      <c r="H397" s="30">
        <v>5000</v>
      </c>
      <c r="I397" s="30">
        <v>0</v>
      </c>
      <c r="J397" s="30">
        <v>0</v>
      </c>
      <c r="K397" s="30">
        <v>375</v>
      </c>
      <c r="L397" s="30">
        <v>0</v>
      </c>
      <c r="M397" s="30">
        <v>250</v>
      </c>
      <c r="N397" s="30">
        <v>0</v>
      </c>
      <c r="O397" s="30">
        <v>0</v>
      </c>
      <c r="P397" s="30">
        <v>0</v>
      </c>
      <c r="Q397" s="30">
        <v>0</v>
      </c>
      <c r="R397" s="31">
        <f t="shared" si="6"/>
        <v>5625</v>
      </c>
    </row>
    <row r="398" spans="1:18" ht="50.1" customHeight="1" thickBot="1">
      <c r="A398" s="26">
        <v>58</v>
      </c>
      <c r="B398" s="38">
        <v>973228</v>
      </c>
      <c r="C398" s="38">
        <v>9901390044</v>
      </c>
      <c r="D398" s="27" t="s">
        <v>115</v>
      </c>
      <c r="E398" s="26" t="s">
        <v>126</v>
      </c>
      <c r="F398" s="28" t="s">
        <v>10</v>
      </c>
      <c r="G398" s="29" t="s">
        <v>32</v>
      </c>
      <c r="H398" s="30">
        <v>2441</v>
      </c>
      <c r="I398" s="30">
        <v>2000</v>
      </c>
      <c r="J398" s="30">
        <v>0</v>
      </c>
      <c r="K398" s="30">
        <v>0</v>
      </c>
      <c r="L398" s="30">
        <v>1200</v>
      </c>
      <c r="M398" s="30">
        <v>250</v>
      </c>
      <c r="N398" s="30">
        <v>0</v>
      </c>
      <c r="O398" s="30">
        <v>0</v>
      </c>
      <c r="P398" s="30">
        <v>0</v>
      </c>
      <c r="Q398" s="30">
        <v>0</v>
      </c>
      <c r="R398" s="31">
        <f t="shared" si="6"/>
        <v>5891</v>
      </c>
    </row>
    <row r="399" spans="1:18" ht="50.1" customHeight="1" thickBot="1">
      <c r="A399" s="26">
        <v>478</v>
      </c>
      <c r="B399" s="38"/>
      <c r="C399" s="38"/>
      <c r="D399" s="27" t="s">
        <v>370</v>
      </c>
      <c r="E399" s="26" t="s">
        <v>126</v>
      </c>
      <c r="F399" s="28" t="s">
        <v>179</v>
      </c>
      <c r="G399" s="37" t="s">
        <v>160</v>
      </c>
      <c r="H399" s="30">
        <v>3500</v>
      </c>
      <c r="I399" s="30">
        <v>0</v>
      </c>
      <c r="J399" s="30">
        <v>0</v>
      </c>
      <c r="K399" s="30">
        <v>0</v>
      </c>
      <c r="L399" s="30">
        <v>0</v>
      </c>
      <c r="M399" s="30">
        <v>250</v>
      </c>
      <c r="N399" s="30">
        <v>0</v>
      </c>
      <c r="O399" s="30">
        <v>0</v>
      </c>
      <c r="P399" s="30">
        <v>0</v>
      </c>
      <c r="Q399" s="30">
        <v>0</v>
      </c>
      <c r="R399" s="31">
        <f t="shared" si="6"/>
        <v>3750</v>
      </c>
    </row>
    <row r="400" spans="1:18" ht="50.1" customHeight="1" thickBot="1">
      <c r="A400" s="26">
        <v>183</v>
      </c>
      <c r="B400" s="38"/>
      <c r="C400" s="38"/>
      <c r="D400" s="27" t="s">
        <v>473</v>
      </c>
      <c r="E400" s="26" t="s">
        <v>126</v>
      </c>
      <c r="F400" s="28" t="s">
        <v>465</v>
      </c>
      <c r="G400" s="37" t="s">
        <v>445</v>
      </c>
      <c r="H400" s="39">
        <f>78.25*31</f>
        <v>2425.75</v>
      </c>
      <c r="I400" s="30">
        <v>0</v>
      </c>
      <c r="J400" s="30">
        <v>35</v>
      </c>
      <c r="K400" s="30">
        <v>0</v>
      </c>
      <c r="L400" s="39">
        <v>500</v>
      </c>
      <c r="M400" s="39">
        <v>250</v>
      </c>
      <c r="N400" s="30">
        <v>0</v>
      </c>
      <c r="O400" s="30">
        <v>0</v>
      </c>
      <c r="P400" s="30">
        <v>0</v>
      </c>
      <c r="Q400" s="30">
        <v>0</v>
      </c>
      <c r="R400" s="31">
        <f t="shared" si="6"/>
        <v>3210.75</v>
      </c>
    </row>
    <row r="401" spans="1:18" ht="50.1" customHeight="1" thickBot="1">
      <c r="A401" s="26">
        <v>57</v>
      </c>
      <c r="B401" s="38">
        <v>973228</v>
      </c>
      <c r="C401" s="38">
        <v>9901390044</v>
      </c>
      <c r="D401" s="27" t="s">
        <v>129</v>
      </c>
      <c r="E401" s="26" t="s">
        <v>126</v>
      </c>
      <c r="F401" s="28" t="s">
        <v>20</v>
      </c>
      <c r="G401" s="29" t="s">
        <v>32</v>
      </c>
      <c r="H401" s="30">
        <v>10261</v>
      </c>
      <c r="I401" s="30">
        <v>0</v>
      </c>
      <c r="J401" s="30">
        <v>0</v>
      </c>
      <c r="K401" s="30">
        <v>375</v>
      </c>
      <c r="L401" s="30">
        <v>1500</v>
      </c>
      <c r="M401" s="30">
        <v>250</v>
      </c>
      <c r="N401" s="30">
        <v>0</v>
      </c>
      <c r="O401" s="30">
        <v>0</v>
      </c>
      <c r="P401" s="30">
        <v>0</v>
      </c>
      <c r="Q401" s="30">
        <v>0</v>
      </c>
      <c r="R401" s="31">
        <f t="shared" si="6"/>
        <v>12386</v>
      </c>
    </row>
    <row r="402" spans="1:18" ht="50.1" customHeight="1" thickBot="1">
      <c r="A402" s="26">
        <v>477</v>
      </c>
      <c r="B402" s="38"/>
      <c r="C402" s="38"/>
      <c r="D402" s="27" t="s">
        <v>624</v>
      </c>
      <c r="E402" s="26" t="s">
        <v>126</v>
      </c>
      <c r="F402" s="28" t="s">
        <v>179</v>
      </c>
      <c r="G402" s="37" t="s">
        <v>160</v>
      </c>
      <c r="H402" s="30">
        <v>3500</v>
      </c>
      <c r="I402" s="30">
        <v>0</v>
      </c>
      <c r="J402" s="30">
        <v>0</v>
      </c>
      <c r="K402" s="30">
        <v>0</v>
      </c>
      <c r="L402" s="30">
        <v>0</v>
      </c>
      <c r="M402" s="30">
        <v>250</v>
      </c>
      <c r="N402" s="30">
        <v>0</v>
      </c>
      <c r="O402" s="30">
        <v>0</v>
      </c>
      <c r="P402" s="30">
        <v>0</v>
      </c>
      <c r="Q402" s="30">
        <v>0</v>
      </c>
      <c r="R402" s="31">
        <f t="shared" si="6"/>
        <v>3750</v>
      </c>
    </row>
    <row r="403" spans="1:18" ht="50.1" customHeight="1" thickBot="1">
      <c r="A403" s="26">
        <v>476</v>
      </c>
      <c r="B403" s="38"/>
      <c r="C403" s="38"/>
      <c r="D403" s="27" t="s">
        <v>240</v>
      </c>
      <c r="E403" s="26" t="s">
        <v>126</v>
      </c>
      <c r="F403" s="28" t="s">
        <v>222</v>
      </c>
      <c r="G403" s="37" t="s">
        <v>160</v>
      </c>
      <c r="H403" s="30">
        <v>4000</v>
      </c>
      <c r="I403" s="30">
        <v>0</v>
      </c>
      <c r="J403" s="30">
        <v>0</v>
      </c>
      <c r="K403" s="30">
        <v>0</v>
      </c>
      <c r="L403" s="30">
        <v>0</v>
      </c>
      <c r="M403" s="30">
        <v>250</v>
      </c>
      <c r="N403" s="30">
        <v>0</v>
      </c>
      <c r="O403" s="30">
        <v>0</v>
      </c>
      <c r="P403" s="30">
        <v>0</v>
      </c>
      <c r="Q403" s="30">
        <v>0</v>
      </c>
      <c r="R403" s="31">
        <f t="shared" si="6"/>
        <v>4250</v>
      </c>
    </row>
    <row r="404" spans="1:18" ht="50.1" customHeight="1" thickBot="1">
      <c r="A404" s="26">
        <v>475</v>
      </c>
      <c r="B404" s="38"/>
      <c r="C404" s="38"/>
      <c r="D404" s="27" t="s">
        <v>745</v>
      </c>
      <c r="E404" s="26" t="s">
        <v>126</v>
      </c>
      <c r="F404" s="28" t="s">
        <v>330</v>
      </c>
      <c r="G404" s="37" t="s">
        <v>160</v>
      </c>
      <c r="H404" s="30">
        <v>3000</v>
      </c>
      <c r="I404" s="30">
        <v>0</v>
      </c>
      <c r="J404" s="30">
        <v>0</v>
      </c>
      <c r="K404" s="30">
        <v>0</v>
      </c>
      <c r="L404" s="30">
        <v>0</v>
      </c>
      <c r="M404" s="30">
        <v>250</v>
      </c>
      <c r="N404" s="30">
        <v>0</v>
      </c>
      <c r="O404" s="30">
        <v>0</v>
      </c>
      <c r="P404" s="30">
        <v>0</v>
      </c>
      <c r="Q404" s="30">
        <v>0</v>
      </c>
      <c r="R404" s="31">
        <f t="shared" si="6"/>
        <v>3250</v>
      </c>
    </row>
    <row r="405" spans="1:18" ht="50.1" customHeight="1" thickBot="1">
      <c r="A405" s="26">
        <v>474</v>
      </c>
      <c r="B405" s="38"/>
      <c r="C405" s="38"/>
      <c r="D405" s="27" t="s">
        <v>858</v>
      </c>
      <c r="E405" s="26" t="s">
        <v>126</v>
      </c>
      <c r="F405" s="28" t="s">
        <v>427</v>
      </c>
      <c r="G405" s="37" t="s">
        <v>160</v>
      </c>
      <c r="H405" s="30">
        <v>3000</v>
      </c>
      <c r="I405" s="30">
        <v>0</v>
      </c>
      <c r="J405" s="30">
        <v>0</v>
      </c>
      <c r="K405" s="30">
        <v>0</v>
      </c>
      <c r="L405" s="30">
        <v>0</v>
      </c>
      <c r="M405" s="30">
        <v>250</v>
      </c>
      <c r="N405" s="30">
        <v>0</v>
      </c>
      <c r="O405" s="30">
        <v>0</v>
      </c>
      <c r="P405" s="30">
        <v>0</v>
      </c>
      <c r="Q405" s="30">
        <v>0</v>
      </c>
      <c r="R405" s="31">
        <f t="shared" si="6"/>
        <v>3250</v>
      </c>
    </row>
    <row r="406" spans="1:18" ht="50.1" customHeight="1" thickBot="1">
      <c r="A406" s="26">
        <v>473</v>
      </c>
      <c r="B406" s="38"/>
      <c r="C406" s="38"/>
      <c r="D406" s="27" t="s">
        <v>521</v>
      </c>
      <c r="E406" s="26" t="s">
        <v>126</v>
      </c>
      <c r="F406" s="28" t="s">
        <v>301</v>
      </c>
      <c r="G406" s="37" t="s">
        <v>160</v>
      </c>
      <c r="H406" s="30">
        <v>5000</v>
      </c>
      <c r="I406" s="30">
        <v>0</v>
      </c>
      <c r="J406" s="30">
        <v>0</v>
      </c>
      <c r="K406" s="30">
        <v>0</v>
      </c>
      <c r="L406" s="30">
        <v>0</v>
      </c>
      <c r="M406" s="30">
        <v>250</v>
      </c>
      <c r="N406" s="30">
        <v>0</v>
      </c>
      <c r="O406" s="30">
        <v>0</v>
      </c>
      <c r="P406" s="30">
        <v>0</v>
      </c>
      <c r="Q406" s="30">
        <v>0</v>
      </c>
      <c r="R406" s="31">
        <f t="shared" si="6"/>
        <v>5250</v>
      </c>
    </row>
    <row r="407" spans="1:18" ht="50.1" customHeight="1" thickBot="1">
      <c r="A407" s="26">
        <v>182</v>
      </c>
      <c r="B407" s="38"/>
      <c r="C407" s="38"/>
      <c r="D407" s="27" t="s">
        <v>480</v>
      </c>
      <c r="E407" s="26" t="s">
        <v>126</v>
      </c>
      <c r="F407" s="28" t="s">
        <v>465</v>
      </c>
      <c r="G407" s="37" t="s">
        <v>445</v>
      </c>
      <c r="H407" s="39">
        <f>78.25*31</f>
        <v>2425.75</v>
      </c>
      <c r="I407" s="30">
        <v>0</v>
      </c>
      <c r="J407" s="30">
        <v>0</v>
      </c>
      <c r="K407" s="30">
        <v>0</v>
      </c>
      <c r="L407" s="39">
        <v>500</v>
      </c>
      <c r="M407" s="39">
        <v>250</v>
      </c>
      <c r="N407" s="30">
        <v>0</v>
      </c>
      <c r="O407" s="30">
        <v>0</v>
      </c>
      <c r="P407" s="30">
        <v>0</v>
      </c>
      <c r="Q407" s="30">
        <v>0</v>
      </c>
      <c r="R407" s="31">
        <f t="shared" si="6"/>
        <v>3175.75</v>
      </c>
    </row>
    <row r="408" spans="1:18" ht="50.1" customHeight="1" thickBot="1">
      <c r="A408" s="26">
        <v>472</v>
      </c>
      <c r="B408" s="38"/>
      <c r="C408" s="38"/>
      <c r="D408" s="27" t="s">
        <v>318</v>
      </c>
      <c r="E408" s="26" t="s">
        <v>126</v>
      </c>
      <c r="F408" s="28" t="s">
        <v>301</v>
      </c>
      <c r="G408" s="37" t="s">
        <v>160</v>
      </c>
      <c r="H408" s="30">
        <v>5000</v>
      </c>
      <c r="I408" s="30">
        <v>0</v>
      </c>
      <c r="J408" s="30">
        <v>0</v>
      </c>
      <c r="K408" s="30">
        <v>0</v>
      </c>
      <c r="L408" s="30">
        <v>0</v>
      </c>
      <c r="M408" s="30">
        <v>250</v>
      </c>
      <c r="N408" s="30">
        <v>0</v>
      </c>
      <c r="O408" s="30">
        <v>0</v>
      </c>
      <c r="P408" s="30">
        <v>0</v>
      </c>
      <c r="Q408" s="30">
        <v>0</v>
      </c>
      <c r="R408" s="31">
        <f t="shared" si="6"/>
        <v>5250</v>
      </c>
    </row>
    <row r="409" spans="1:18" ht="50.1" customHeight="1" thickBot="1">
      <c r="A409" s="26">
        <v>471</v>
      </c>
      <c r="B409" s="38"/>
      <c r="C409" s="38"/>
      <c r="D409" s="27" t="s">
        <v>825</v>
      </c>
      <c r="E409" s="26" t="s">
        <v>126</v>
      </c>
      <c r="F409" s="28" t="s">
        <v>426</v>
      </c>
      <c r="G409" s="37" t="s">
        <v>160</v>
      </c>
      <c r="H409" s="30">
        <v>3500</v>
      </c>
      <c r="I409" s="30">
        <v>0</v>
      </c>
      <c r="J409" s="30">
        <v>0</v>
      </c>
      <c r="K409" s="30">
        <v>0</v>
      </c>
      <c r="L409" s="30">
        <v>0</v>
      </c>
      <c r="M409" s="30">
        <v>250</v>
      </c>
      <c r="N409" s="30">
        <v>0</v>
      </c>
      <c r="O409" s="30">
        <v>0</v>
      </c>
      <c r="P409" s="30">
        <v>0</v>
      </c>
      <c r="Q409" s="30">
        <v>0</v>
      </c>
      <c r="R409" s="31">
        <f t="shared" si="6"/>
        <v>3750</v>
      </c>
    </row>
    <row r="410" spans="1:18" ht="50.1" customHeight="1" thickBot="1">
      <c r="A410" s="26">
        <v>470</v>
      </c>
      <c r="B410" s="38"/>
      <c r="C410" s="38"/>
      <c r="D410" s="27" t="s">
        <v>174</v>
      </c>
      <c r="E410" s="26" t="s">
        <v>126</v>
      </c>
      <c r="F410" s="28" t="s">
        <v>173</v>
      </c>
      <c r="G410" s="37" t="s">
        <v>160</v>
      </c>
      <c r="H410" s="30">
        <v>3500</v>
      </c>
      <c r="I410" s="30">
        <v>0</v>
      </c>
      <c r="J410" s="30">
        <v>0</v>
      </c>
      <c r="K410" s="30">
        <v>0</v>
      </c>
      <c r="L410" s="30">
        <v>0</v>
      </c>
      <c r="M410" s="30">
        <v>250</v>
      </c>
      <c r="N410" s="30">
        <v>0</v>
      </c>
      <c r="O410" s="30">
        <v>0</v>
      </c>
      <c r="P410" s="30">
        <v>0</v>
      </c>
      <c r="Q410" s="30">
        <v>0</v>
      </c>
      <c r="R410" s="31">
        <f t="shared" si="6"/>
        <v>3750</v>
      </c>
    </row>
    <row r="411" spans="1:18" ht="50.1" customHeight="1" thickBot="1">
      <c r="A411" s="26">
        <v>181</v>
      </c>
      <c r="B411" s="38"/>
      <c r="C411" s="38"/>
      <c r="D411" s="27" t="s">
        <v>483</v>
      </c>
      <c r="E411" s="26" t="s">
        <v>126</v>
      </c>
      <c r="F411" s="28" t="s">
        <v>444</v>
      </c>
      <c r="G411" s="37" t="s">
        <v>445</v>
      </c>
      <c r="H411" s="39">
        <f>78.25*31</f>
        <v>2425.75</v>
      </c>
      <c r="I411" s="30">
        <v>0</v>
      </c>
      <c r="J411" s="30">
        <v>35</v>
      </c>
      <c r="K411" s="30">
        <v>0</v>
      </c>
      <c r="L411" s="39">
        <v>500</v>
      </c>
      <c r="M411" s="39">
        <v>250</v>
      </c>
      <c r="N411" s="30">
        <v>0</v>
      </c>
      <c r="O411" s="30">
        <v>0</v>
      </c>
      <c r="P411" s="30">
        <v>0</v>
      </c>
      <c r="Q411" s="30">
        <v>0</v>
      </c>
      <c r="R411" s="31">
        <f t="shared" si="6"/>
        <v>3210.75</v>
      </c>
    </row>
    <row r="412" spans="1:18" ht="50.1" customHeight="1" thickBot="1">
      <c r="A412" s="26">
        <v>56</v>
      </c>
      <c r="B412" s="38">
        <v>977464</v>
      </c>
      <c r="C412" s="38">
        <v>9901119367</v>
      </c>
      <c r="D412" s="27" t="s">
        <v>651</v>
      </c>
      <c r="E412" s="26" t="s">
        <v>126</v>
      </c>
      <c r="F412" s="28" t="s">
        <v>9</v>
      </c>
      <c r="G412" s="29" t="s">
        <v>32</v>
      </c>
      <c r="H412" s="30">
        <v>9581</v>
      </c>
      <c r="I412" s="30">
        <v>0</v>
      </c>
      <c r="J412" s="30">
        <v>0</v>
      </c>
      <c r="K412" s="30">
        <v>0</v>
      </c>
      <c r="L412" s="30">
        <v>2500</v>
      </c>
      <c r="M412" s="30">
        <v>250</v>
      </c>
      <c r="N412" s="30">
        <v>0</v>
      </c>
      <c r="O412" s="30">
        <v>0</v>
      </c>
      <c r="P412" s="30">
        <v>0</v>
      </c>
      <c r="Q412" s="30">
        <v>0</v>
      </c>
      <c r="R412" s="31">
        <f t="shared" si="6"/>
        <v>12331</v>
      </c>
    </row>
    <row r="413" spans="1:18" ht="50.1" customHeight="1" thickBot="1">
      <c r="A413" s="26">
        <v>55</v>
      </c>
      <c r="B413" s="38">
        <v>1081149</v>
      </c>
      <c r="C413" s="38">
        <v>9901230807</v>
      </c>
      <c r="D413" s="27" t="s">
        <v>56</v>
      </c>
      <c r="E413" s="26" t="s">
        <v>126</v>
      </c>
      <c r="F413" s="28" t="s">
        <v>6</v>
      </c>
      <c r="G413" s="29" t="s">
        <v>32</v>
      </c>
      <c r="H413" s="30">
        <v>2094</v>
      </c>
      <c r="I413" s="30">
        <v>0</v>
      </c>
      <c r="J413" s="30">
        <v>75</v>
      </c>
      <c r="K413" s="30">
        <v>0</v>
      </c>
      <c r="L413" s="30">
        <v>1200</v>
      </c>
      <c r="M413" s="30">
        <v>250</v>
      </c>
      <c r="N413" s="30">
        <v>0</v>
      </c>
      <c r="O413" s="30">
        <v>0</v>
      </c>
      <c r="P413" s="30">
        <v>0</v>
      </c>
      <c r="Q413" s="30">
        <v>0</v>
      </c>
      <c r="R413" s="31">
        <f t="shared" si="6"/>
        <v>3619</v>
      </c>
    </row>
    <row r="414" spans="1:18" ht="50.1" customHeight="1" thickBot="1">
      <c r="A414" s="26">
        <v>180</v>
      </c>
      <c r="B414" s="38"/>
      <c r="C414" s="38"/>
      <c r="D414" s="27" t="s">
        <v>476</v>
      </c>
      <c r="E414" s="26" t="s">
        <v>126</v>
      </c>
      <c r="F414" s="28" t="s">
        <v>465</v>
      </c>
      <c r="G414" s="37" t="s">
        <v>445</v>
      </c>
      <c r="H414" s="39">
        <f>78.25*31</f>
        <v>2425.75</v>
      </c>
      <c r="I414" s="30">
        <v>0</v>
      </c>
      <c r="J414" s="30">
        <v>35</v>
      </c>
      <c r="K414" s="30">
        <v>0</v>
      </c>
      <c r="L414" s="39">
        <v>500</v>
      </c>
      <c r="M414" s="39">
        <v>250</v>
      </c>
      <c r="N414" s="30">
        <v>0</v>
      </c>
      <c r="O414" s="30">
        <v>0</v>
      </c>
      <c r="P414" s="30">
        <v>0</v>
      </c>
      <c r="Q414" s="30">
        <v>0</v>
      </c>
      <c r="R414" s="31">
        <f t="shared" si="6"/>
        <v>3210.75</v>
      </c>
    </row>
    <row r="415" spans="1:18" ht="50.1" customHeight="1" thickBot="1">
      <c r="A415" s="26">
        <v>127</v>
      </c>
      <c r="B415" s="38"/>
      <c r="C415" s="38"/>
      <c r="D415" s="27" t="s">
        <v>102</v>
      </c>
      <c r="E415" s="26" t="s">
        <v>126</v>
      </c>
      <c r="F415" s="28" t="s">
        <v>113</v>
      </c>
      <c r="G415" s="29" t="s">
        <v>33</v>
      </c>
      <c r="H415" s="30">
        <v>9000</v>
      </c>
      <c r="I415" s="30">
        <v>0</v>
      </c>
      <c r="J415" s="30">
        <v>0</v>
      </c>
      <c r="K415" s="30">
        <v>375</v>
      </c>
      <c r="L415" s="30">
        <v>0</v>
      </c>
      <c r="M415" s="30">
        <v>250</v>
      </c>
      <c r="N415" s="30">
        <v>0</v>
      </c>
      <c r="O415" s="30">
        <v>0</v>
      </c>
      <c r="P415" s="30">
        <v>0</v>
      </c>
      <c r="Q415" s="30">
        <v>0</v>
      </c>
      <c r="R415" s="31">
        <f t="shared" si="6"/>
        <v>9625</v>
      </c>
    </row>
    <row r="416" spans="1:18" ht="50.1" customHeight="1" thickBot="1">
      <c r="A416" s="26">
        <v>179</v>
      </c>
      <c r="B416" s="38"/>
      <c r="C416" s="38"/>
      <c r="D416" s="27" t="s">
        <v>915</v>
      </c>
      <c r="E416" s="26" t="s">
        <v>126</v>
      </c>
      <c r="F416" s="28" t="s">
        <v>465</v>
      </c>
      <c r="G416" s="37" t="s">
        <v>445</v>
      </c>
      <c r="H416" s="39">
        <f>78.25*31</f>
        <v>2425.75</v>
      </c>
      <c r="I416" s="30">
        <v>0</v>
      </c>
      <c r="J416" s="30">
        <v>0</v>
      </c>
      <c r="K416" s="30">
        <v>0</v>
      </c>
      <c r="L416" s="39">
        <v>500</v>
      </c>
      <c r="M416" s="39">
        <v>250</v>
      </c>
      <c r="N416" s="30">
        <v>0</v>
      </c>
      <c r="O416" s="30">
        <v>0</v>
      </c>
      <c r="P416" s="30">
        <v>0</v>
      </c>
      <c r="Q416" s="30">
        <v>0</v>
      </c>
      <c r="R416" s="31">
        <f t="shared" si="6"/>
        <v>3175.75</v>
      </c>
    </row>
    <row r="417" spans="1:18" ht="50.1" customHeight="1" thickBot="1">
      <c r="A417" s="26">
        <v>178</v>
      </c>
      <c r="B417" s="38"/>
      <c r="C417" s="38"/>
      <c r="D417" s="27" t="s">
        <v>585</v>
      </c>
      <c r="E417" s="26" t="s">
        <v>126</v>
      </c>
      <c r="F417" s="28" t="s">
        <v>465</v>
      </c>
      <c r="G417" s="37" t="s">
        <v>445</v>
      </c>
      <c r="H417" s="39">
        <f>78.25*31</f>
        <v>2425.75</v>
      </c>
      <c r="I417" s="30">
        <v>0</v>
      </c>
      <c r="J417" s="30">
        <v>0</v>
      </c>
      <c r="K417" s="30">
        <v>0</v>
      </c>
      <c r="L417" s="39">
        <v>500</v>
      </c>
      <c r="M417" s="39">
        <v>250</v>
      </c>
      <c r="N417" s="30">
        <v>0</v>
      </c>
      <c r="O417" s="30">
        <v>0</v>
      </c>
      <c r="P417" s="30">
        <v>0</v>
      </c>
      <c r="Q417" s="30">
        <v>0</v>
      </c>
      <c r="R417" s="31">
        <f t="shared" si="6"/>
        <v>3175.75</v>
      </c>
    </row>
    <row r="418" spans="1:18" ht="50.1" customHeight="1" thickBot="1">
      <c r="A418" s="26">
        <v>469</v>
      </c>
      <c r="B418" s="38"/>
      <c r="C418" s="38"/>
      <c r="D418" s="27" t="s">
        <v>541</v>
      </c>
      <c r="E418" s="26" t="s">
        <v>126</v>
      </c>
      <c r="F418" s="28" t="s">
        <v>282</v>
      </c>
      <c r="G418" s="37" t="s">
        <v>160</v>
      </c>
      <c r="H418" s="30">
        <v>10000</v>
      </c>
      <c r="I418" s="30">
        <v>0</v>
      </c>
      <c r="J418" s="30">
        <v>0</v>
      </c>
      <c r="K418" s="30">
        <v>375</v>
      </c>
      <c r="L418" s="30">
        <v>0</v>
      </c>
      <c r="M418" s="30">
        <v>250</v>
      </c>
      <c r="N418" s="30">
        <v>0</v>
      </c>
      <c r="O418" s="30">
        <v>0</v>
      </c>
      <c r="P418" s="30">
        <v>0</v>
      </c>
      <c r="Q418" s="30">
        <v>0</v>
      </c>
      <c r="R418" s="31">
        <f t="shared" si="6"/>
        <v>10625</v>
      </c>
    </row>
    <row r="419" spans="1:18" ht="50.1" customHeight="1" thickBot="1">
      <c r="A419" s="26">
        <v>468</v>
      </c>
      <c r="B419" s="38"/>
      <c r="C419" s="38"/>
      <c r="D419" s="27" t="s">
        <v>614</v>
      </c>
      <c r="E419" s="26" t="s">
        <v>126</v>
      </c>
      <c r="F419" s="28" t="s">
        <v>330</v>
      </c>
      <c r="G419" s="37" t="s">
        <v>160</v>
      </c>
      <c r="H419" s="30">
        <v>3000</v>
      </c>
      <c r="I419" s="30">
        <v>0</v>
      </c>
      <c r="J419" s="30">
        <v>0</v>
      </c>
      <c r="K419" s="30">
        <v>0</v>
      </c>
      <c r="L419" s="30">
        <v>0</v>
      </c>
      <c r="M419" s="30">
        <v>250</v>
      </c>
      <c r="N419" s="30">
        <v>0</v>
      </c>
      <c r="O419" s="30">
        <v>0</v>
      </c>
      <c r="P419" s="30">
        <v>0</v>
      </c>
      <c r="Q419" s="30">
        <v>0</v>
      </c>
      <c r="R419" s="31">
        <f t="shared" si="6"/>
        <v>3250</v>
      </c>
    </row>
    <row r="420" spans="1:18" ht="50.1" customHeight="1" thickBot="1">
      <c r="A420" s="26">
        <v>177</v>
      </c>
      <c r="B420" s="38"/>
      <c r="C420" s="38"/>
      <c r="D420" s="27" t="s">
        <v>583</v>
      </c>
      <c r="E420" s="26" t="s">
        <v>126</v>
      </c>
      <c r="F420" s="28" t="s">
        <v>444</v>
      </c>
      <c r="G420" s="37" t="s">
        <v>445</v>
      </c>
      <c r="H420" s="39">
        <f>78.25*31</f>
        <v>2425.75</v>
      </c>
      <c r="I420" s="30">
        <v>0</v>
      </c>
      <c r="J420" s="30">
        <v>50</v>
      </c>
      <c r="K420" s="30">
        <v>0</v>
      </c>
      <c r="L420" s="39">
        <v>500</v>
      </c>
      <c r="M420" s="39">
        <v>250</v>
      </c>
      <c r="N420" s="30">
        <v>0</v>
      </c>
      <c r="O420" s="30">
        <v>0</v>
      </c>
      <c r="P420" s="30">
        <v>0</v>
      </c>
      <c r="Q420" s="30">
        <v>0</v>
      </c>
      <c r="R420" s="31">
        <f t="shared" si="6"/>
        <v>3225.75</v>
      </c>
    </row>
    <row r="421" spans="1:18" ht="50.1" customHeight="1" thickBot="1">
      <c r="A421" s="26">
        <v>467</v>
      </c>
      <c r="B421" s="38"/>
      <c r="C421" s="38"/>
      <c r="D421" s="27" t="s">
        <v>695</v>
      </c>
      <c r="E421" s="26" t="s">
        <v>126</v>
      </c>
      <c r="F421" s="28" t="s">
        <v>330</v>
      </c>
      <c r="G421" s="37" t="s">
        <v>160</v>
      </c>
      <c r="H421" s="30">
        <v>3000</v>
      </c>
      <c r="I421" s="30">
        <v>0</v>
      </c>
      <c r="J421" s="30">
        <v>0</v>
      </c>
      <c r="K421" s="30">
        <v>0</v>
      </c>
      <c r="L421" s="30">
        <v>0</v>
      </c>
      <c r="M421" s="30">
        <v>250</v>
      </c>
      <c r="N421" s="30">
        <v>0</v>
      </c>
      <c r="O421" s="30">
        <v>0</v>
      </c>
      <c r="P421" s="30">
        <v>0</v>
      </c>
      <c r="Q421" s="30">
        <v>0</v>
      </c>
      <c r="R421" s="31">
        <f t="shared" si="6"/>
        <v>3250</v>
      </c>
    </row>
    <row r="422" spans="1:18" ht="50.1" customHeight="1" thickBot="1">
      <c r="A422" s="26">
        <v>176</v>
      </c>
      <c r="B422" s="38"/>
      <c r="C422" s="38"/>
      <c r="D422" s="27" t="s">
        <v>645</v>
      </c>
      <c r="E422" s="26" t="s">
        <v>126</v>
      </c>
      <c r="F422" s="28" t="s">
        <v>465</v>
      </c>
      <c r="G422" s="37" t="s">
        <v>445</v>
      </c>
      <c r="H422" s="39">
        <f>78.25*31</f>
        <v>2425.75</v>
      </c>
      <c r="I422" s="30">
        <v>0</v>
      </c>
      <c r="J422" s="30">
        <v>0</v>
      </c>
      <c r="K422" s="30">
        <v>0</v>
      </c>
      <c r="L422" s="39">
        <v>500</v>
      </c>
      <c r="M422" s="39">
        <v>250</v>
      </c>
      <c r="N422" s="30">
        <v>0</v>
      </c>
      <c r="O422" s="30">
        <v>0</v>
      </c>
      <c r="P422" s="30">
        <v>0</v>
      </c>
      <c r="Q422" s="30">
        <v>0</v>
      </c>
      <c r="R422" s="31">
        <f t="shared" si="6"/>
        <v>3175.75</v>
      </c>
    </row>
    <row r="423" spans="1:18" ht="50.1" customHeight="1" thickBot="1">
      <c r="A423" s="26">
        <v>466</v>
      </c>
      <c r="B423" s="38"/>
      <c r="C423" s="38"/>
      <c r="D423" s="27" t="s">
        <v>906</v>
      </c>
      <c r="E423" s="26" t="s">
        <v>126</v>
      </c>
      <c r="F423" s="28" t="s">
        <v>912</v>
      </c>
      <c r="G423" s="37" t="s">
        <v>160</v>
      </c>
      <c r="H423" s="30">
        <v>4500</v>
      </c>
      <c r="I423" s="30">
        <v>0</v>
      </c>
      <c r="J423" s="30">
        <v>0</v>
      </c>
      <c r="K423" s="30">
        <v>0</v>
      </c>
      <c r="L423" s="30">
        <v>0</v>
      </c>
      <c r="M423" s="30">
        <v>250</v>
      </c>
      <c r="N423" s="30">
        <v>0</v>
      </c>
      <c r="O423" s="30">
        <v>0</v>
      </c>
      <c r="P423" s="30">
        <v>0</v>
      </c>
      <c r="Q423" s="30">
        <v>0</v>
      </c>
      <c r="R423" s="31">
        <f t="shared" si="6"/>
        <v>4750</v>
      </c>
    </row>
    <row r="424" spans="1:18" ht="50.1" customHeight="1" thickBot="1">
      <c r="A424" s="26">
        <v>465</v>
      </c>
      <c r="B424" s="38"/>
      <c r="C424" s="38"/>
      <c r="D424" s="27" t="s">
        <v>630</v>
      </c>
      <c r="E424" s="26" t="s">
        <v>126</v>
      </c>
      <c r="F424" s="28" t="s">
        <v>327</v>
      </c>
      <c r="G424" s="37" t="s">
        <v>160</v>
      </c>
      <c r="H424" s="30">
        <v>5000</v>
      </c>
      <c r="I424" s="30">
        <v>0</v>
      </c>
      <c r="J424" s="30">
        <v>0</v>
      </c>
      <c r="K424" s="30">
        <v>375</v>
      </c>
      <c r="L424" s="30">
        <v>0</v>
      </c>
      <c r="M424" s="30">
        <v>250</v>
      </c>
      <c r="N424" s="30">
        <v>0</v>
      </c>
      <c r="O424" s="30">
        <v>0</v>
      </c>
      <c r="P424" s="30">
        <v>0</v>
      </c>
      <c r="Q424" s="30">
        <v>0</v>
      </c>
      <c r="R424" s="31">
        <f t="shared" si="6"/>
        <v>5625</v>
      </c>
    </row>
    <row r="425" spans="1:18" ht="50.1" customHeight="1" thickBot="1">
      <c r="A425" s="26">
        <v>175</v>
      </c>
      <c r="B425" s="38"/>
      <c r="C425" s="38"/>
      <c r="D425" s="27" t="s">
        <v>461</v>
      </c>
      <c r="E425" s="26" t="s">
        <v>126</v>
      </c>
      <c r="F425" s="28" t="s">
        <v>444</v>
      </c>
      <c r="G425" s="37" t="s">
        <v>445</v>
      </c>
      <c r="H425" s="39">
        <f>78.25*31</f>
        <v>2425.75</v>
      </c>
      <c r="I425" s="30">
        <v>0</v>
      </c>
      <c r="J425" s="30">
        <v>35</v>
      </c>
      <c r="K425" s="30">
        <v>0</v>
      </c>
      <c r="L425" s="39">
        <v>500</v>
      </c>
      <c r="M425" s="39">
        <v>250</v>
      </c>
      <c r="N425" s="30">
        <v>0</v>
      </c>
      <c r="O425" s="30">
        <v>0</v>
      </c>
      <c r="P425" s="30">
        <v>0</v>
      </c>
      <c r="Q425" s="30">
        <v>0</v>
      </c>
      <c r="R425" s="31">
        <f t="shared" si="6"/>
        <v>3210.75</v>
      </c>
    </row>
    <row r="426" spans="1:18" ht="50.1" customHeight="1" thickBot="1">
      <c r="A426" s="26">
        <v>464</v>
      </c>
      <c r="B426" s="38"/>
      <c r="C426" s="38"/>
      <c r="D426" s="27" t="s">
        <v>889</v>
      </c>
      <c r="E426" s="26" t="s">
        <v>126</v>
      </c>
      <c r="F426" s="28" t="s">
        <v>327</v>
      </c>
      <c r="G426" s="37" t="s">
        <v>160</v>
      </c>
      <c r="H426" s="30">
        <v>5000</v>
      </c>
      <c r="I426" s="30">
        <v>0</v>
      </c>
      <c r="J426" s="30">
        <v>0</v>
      </c>
      <c r="K426" s="30">
        <v>0</v>
      </c>
      <c r="L426" s="30">
        <v>0</v>
      </c>
      <c r="M426" s="30">
        <v>250</v>
      </c>
      <c r="N426" s="30">
        <v>0</v>
      </c>
      <c r="O426" s="30">
        <v>0</v>
      </c>
      <c r="P426" s="30">
        <v>0</v>
      </c>
      <c r="Q426" s="30">
        <v>0</v>
      </c>
      <c r="R426" s="31">
        <f t="shared" si="6"/>
        <v>5250</v>
      </c>
    </row>
    <row r="427" spans="1:18" ht="50.1" customHeight="1" thickBot="1">
      <c r="A427" s="26">
        <v>463</v>
      </c>
      <c r="B427" s="38"/>
      <c r="C427" s="38"/>
      <c r="D427" s="27" t="s">
        <v>177</v>
      </c>
      <c r="E427" s="26" t="s">
        <v>126</v>
      </c>
      <c r="F427" s="28" t="s">
        <v>173</v>
      </c>
      <c r="G427" s="37" t="s">
        <v>160</v>
      </c>
      <c r="H427" s="30">
        <v>3500</v>
      </c>
      <c r="I427" s="30">
        <v>0</v>
      </c>
      <c r="J427" s="30">
        <v>0</v>
      </c>
      <c r="K427" s="30">
        <v>0</v>
      </c>
      <c r="L427" s="30">
        <v>0</v>
      </c>
      <c r="M427" s="30">
        <v>250</v>
      </c>
      <c r="N427" s="30">
        <v>0</v>
      </c>
      <c r="O427" s="30">
        <v>0</v>
      </c>
      <c r="P427" s="30">
        <v>0</v>
      </c>
      <c r="Q427" s="30">
        <v>0</v>
      </c>
      <c r="R427" s="31">
        <f t="shared" si="6"/>
        <v>3750</v>
      </c>
    </row>
    <row r="428" spans="1:18" ht="50.1" customHeight="1" thickBot="1">
      <c r="A428" s="26">
        <v>462</v>
      </c>
      <c r="B428" s="38"/>
      <c r="C428" s="38"/>
      <c r="D428" s="27" t="s">
        <v>851</v>
      </c>
      <c r="E428" s="26" t="s">
        <v>126</v>
      </c>
      <c r="F428" s="28" t="s">
        <v>332</v>
      </c>
      <c r="G428" s="37" t="s">
        <v>160</v>
      </c>
      <c r="H428" s="30">
        <v>3000</v>
      </c>
      <c r="I428" s="30">
        <v>0</v>
      </c>
      <c r="J428" s="30">
        <v>0</v>
      </c>
      <c r="K428" s="30">
        <v>0</v>
      </c>
      <c r="L428" s="30">
        <v>0</v>
      </c>
      <c r="M428" s="30">
        <v>250</v>
      </c>
      <c r="N428" s="30">
        <v>0</v>
      </c>
      <c r="O428" s="30">
        <v>0</v>
      </c>
      <c r="P428" s="30">
        <v>0</v>
      </c>
      <c r="Q428" s="30">
        <v>0</v>
      </c>
      <c r="R428" s="31">
        <f t="shared" si="6"/>
        <v>3250</v>
      </c>
    </row>
    <row r="429" spans="1:18" ht="50.1" customHeight="1" thickBot="1">
      <c r="A429" s="26">
        <v>461</v>
      </c>
      <c r="B429" s="38"/>
      <c r="C429" s="38"/>
      <c r="D429" s="27" t="s">
        <v>218</v>
      </c>
      <c r="E429" s="26" t="s">
        <v>126</v>
      </c>
      <c r="F429" s="28" t="s">
        <v>184</v>
      </c>
      <c r="G429" s="37" t="s">
        <v>160</v>
      </c>
      <c r="H429" s="30">
        <v>5000</v>
      </c>
      <c r="I429" s="30">
        <v>0</v>
      </c>
      <c r="J429" s="30">
        <v>0</v>
      </c>
      <c r="K429" s="30">
        <v>0</v>
      </c>
      <c r="L429" s="30">
        <v>0</v>
      </c>
      <c r="M429" s="30">
        <v>250</v>
      </c>
      <c r="N429" s="30">
        <v>0</v>
      </c>
      <c r="O429" s="30">
        <v>0</v>
      </c>
      <c r="P429" s="30">
        <v>0</v>
      </c>
      <c r="Q429" s="30">
        <v>0</v>
      </c>
      <c r="R429" s="31">
        <f t="shared" si="6"/>
        <v>5250</v>
      </c>
    </row>
    <row r="430" spans="1:18" ht="50.1" customHeight="1" thickBot="1">
      <c r="A430" s="26">
        <v>460</v>
      </c>
      <c r="B430" s="38"/>
      <c r="C430" s="38"/>
      <c r="D430" s="27" t="s">
        <v>566</v>
      </c>
      <c r="E430" s="26" t="s">
        <v>126</v>
      </c>
      <c r="F430" s="28" t="s">
        <v>184</v>
      </c>
      <c r="G430" s="37" t="s">
        <v>160</v>
      </c>
      <c r="H430" s="30">
        <v>5000</v>
      </c>
      <c r="I430" s="30">
        <v>0</v>
      </c>
      <c r="J430" s="30">
        <v>0</v>
      </c>
      <c r="K430" s="30">
        <v>0</v>
      </c>
      <c r="L430" s="30">
        <v>0</v>
      </c>
      <c r="M430" s="30">
        <v>250</v>
      </c>
      <c r="N430" s="30">
        <v>0</v>
      </c>
      <c r="O430" s="30">
        <v>0</v>
      </c>
      <c r="P430" s="30">
        <v>0</v>
      </c>
      <c r="Q430" s="30">
        <v>0</v>
      </c>
      <c r="R430" s="31">
        <f t="shared" si="6"/>
        <v>5250</v>
      </c>
    </row>
    <row r="431" spans="1:18" ht="50.1" customHeight="1" thickBot="1">
      <c r="A431" s="26">
        <v>459</v>
      </c>
      <c r="B431" s="38"/>
      <c r="C431" s="38"/>
      <c r="D431" s="27" t="s">
        <v>288</v>
      </c>
      <c r="E431" s="26" t="s">
        <v>126</v>
      </c>
      <c r="F431" s="28" t="s">
        <v>282</v>
      </c>
      <c r="G431" s="37" t="s">
        <v>160</v>
      </c>
      <c r="H431" s="30">
        <v>10000</v>
      </c>
      <c r="I431" s="30">
        <v>0</v>
      </c>
      <c r="J431" s="30">
        <v>0</v>
      </c>
      <c r="K431" s="30">
        <v>375</v>
      </c>
      <c r="L431" s="30">
        <v>0</v>
      </c>
      <c r="M431" s="30">
        <v>250</v>
      </c>
      <c r="N431" s="30">
        <v>0</v>
      </c>
      <c r="O431" s="30">
        <v>0</v>
      </c>
      <c r="P431" s="30">
        <v>0</v>
      </c>
      <c r="Q431" s="30">
        <v>0</v>
      </c>
      <c r="R431" s="31">
        <f t="shared" si="6"/>
        <v>10625</v>
      </c>
    </row>
    <row r="432" spans="1:18" ht="50.1" customHeight="1" thickBot="1">
      <c r="A432" s="26">
        <v>174</v>
      </c>
      <c r="B432" s="38"/>
      <c r="C432" s="38"/>
      <c r="D432" s="27" t="s">
        <v>582</v>
      </c>
      <c r="E432" s="26" t="s">
        <v>126</v>
      </c>
      <c r="F432" s="28" t="s">
        <v>444</v>
      </c>
      <c r="G432" s="37" t="s">
        <v>445</v>
      </c>
      <c r="H432" s="39">
        <f>78.25*31</f>
        <v>2425.75</v>
      </c>
      <c r="I432" s="30">
        <v>0</v>
      </c>
      <c r="J432" s="30">
        <v>35</v>
      </c>
      <c r="K432" s="30">
        <v>0</v>
      </c>
      <c r="L432" s="39">
        <v>500</v>
      </c>
      <c r="M432" s="39">
        <v>250</v>
      </c>
      <c r="N432" s="30">
        <v>0</v>
      </c>
      <c r="O432" s="30">
        <v>0</v>
      </c>
      <c r="P432" s="30">
        <v>0</v>
      </c>
      <c r="Q432" s="30">
        <v>0</v>
      </c>
      <c r="R432" s="31">
        <f t="shared" si="6"/>
        <v>3210.75</v>
      </c>
    </row>
    <row r="433" spans="1:18" ht="50.1" customHeight="1" thickBot="1">
      <c r="A433" s="26">
        <v>129</v>
      </c>
      <c r="B433" s="38">
        <v>340828</v>
      </c>
      <c r="C433" s="38">
        <v>9901305884</v>
      </c>
      <c r="D433" s="27" t="s">
        <v>157</v>
      </c>
      <c r="E433" s="26" t="s">
        <v>126</v>
      </c>
      <c r="F433" s="28" t="s">
        <v>22</v>
      </c>
      <c r="G433" s="29" t="s">
        <v>33</v>
      </c>
      <c r="H433" s="30">
        <v>9000</v>
      </c>
      <c r="I433" s="30">
        <v>0</v>
      </c>
      <c r="J433" s="30">
        <v>0</v>
      </c>
      <c r="K433" s="30">
        <v>0</v>
      </c>
      <c r="L433" s="30">
        <v>0</v>
      </c>
      <c r="M433" s="30">
        <v>250</v>
      </c>
      <c r="N433" s="30">
        <v>0</v>
      </c>
      <c r="O433" s="30">
        <v>0</v>
      </c>
      <c r="P433" s="30">
        <v>0</v>
      </c>
      <c r="Q433" s="30">
        <v>0</v>
      </c>
      <c r="R433" s="31">
        <f t="shared" si="6"/>
        <v>9250</v>
      </c>
    </row>
    <row r="434" spans="1:18" ht="50.1" customHeight="1" thickBot="1">
      <c r="A434" s="26">
        <v>54</v>
      </c>
      <c r="B434" s="38">
        <v>977463</v>
      </c>
      <c r="C434" s="38">
        <v>9901112713</v>
      </c>
      <c r="D434" s="27" t="s">
        <v>59</v>
      </c>
      <c r="E434" s="26" t="s">
        <v>126</v>
      </c>
      <c r="F434" s="28" t="s">
        <v>19</v>
      </c>
      <c r="G434" s="29" t="s">
        <v>32</v>
      </c>
      <c r="H434" s="30">
        <v>1460</v>
      </c>
      <c r="I434" s="30">
        <v>0</v>
      </c>
      <c r="J434" s="30">
        <v>50</v>
      </c>
      <c r="K434" s="30">
        <v>0</v>
      </c>
      <c r="L434" s="30">
        <v>1100</v>
      </c>
      <c r="M434" s="30">
        <v>250</v>
      </c>
      <c r="N434" s="30">
        <v>400</v>
      </c>
      <c r="O434" s="30">
        <v>0</v>
      </c>
      <c r="P434" s="30">
        <v>0</v>
      </c>
      <c r="Q434" s="30">
        <v>0</v>
      </c>
      <c r="R434" s="31">
        <f t="shared" si="6"/>
        <v>3260</v>
      </c>
    </row>
    <row r="435" spans="1:18" ht="50.1" customHeight="1" thickBot="1">
      <c r="A435" s="26">
        <v>141</v>
      </c>
      <c r="B435" s="38">
        <v>814420</v>
      </c>
      <c r="C435" s="38">
        <v>990019440</v>
      </c>
      <c r="D435" s="43" t="s">
        <v>876</v>
      </c>
      <c r="E435" s="26" t="s">
        <v>126</v>
      </c>
      <c r="F435" s="36" t="s">
        <v>23</v>
      </c>
      <c r="G435" s="29" t="s">
        <v>33</v>
      </c>
      <c r="H435" s="30">
        <v>20000</v>
      </c>
      <c r="I435" s="30">
        <v>0</v>
      </c>
      <c r="J435" s="30">
        <v>0</v>
      </c>
      <c r="K435" s="30">
        <v>375</v>
      </c>
      <c r="L435" s="30">
        <v>0</v>
      </c>
      <c r="M435" s="30">
        <v>250</v>
      </c>
      <c r="N435" s="30">
        <v>0</v>
      </c>
      <c r="O435" s="30">
        <v>0</v>
      </c>
      <c r="P435" s="30">
        <v>1035.96</v>
      </c>
      <c r="Q435" s="30">
        <v>0</v>
      </c>
      <c r="R435" s="31">
        <f t="shared" si="6"/>
        <v>21660.959999999999</v>
      </c>
    </row>
    <row r="436" spans="1:18" ht="50.1" customHeight="1" thickBot="1">
      <c r="A436" s="26">
        <v>773</v>
      </c>
      <c r="B436" s="41"/>
      <c r="C436" s="41"/>
      <c r="D436" s="27" t="s">
        <v>928</v>
      </c>
      <c r="E436" s="26" t="s">
        <v>126</v>
      </c>
      <c r="F436" s="28" t="s">
        <v>465</v>
      </c>
      <c r="G436" s="37" t="s">
        <v>160</v>
      </c>
      <c r="H436" s="30">
        <v>3500</v>
      </c>
      <c r="I436" s="30">
        <v>0</v>
      </c>
      <c r="J436" s="30">
        <v>0</v>
      </c>
      <c r="K436" s="30">
        <v>0</v>
      </c>
      <c r="L436" s="30">
        <v>0</v>
      </c>
      <c r="M436" s="30">
        <v>250</v>
      </c>
      <c r="N436" s="30">
        <v>0</v>
      </c>
      <c r="O436" s="30">
        <v>0</v>
      </c>
      <c r="P436" s="30">
        <v>0</v>
      </c>
      <c r="Q436" s="30">
        <v>0</v>
      </c>
      <c r="R436" s="31">
        <f t="shared" si="6"/>
        <v>3750</v>
      </c>
    </row>
    <row r="437" spans="1:18" ht="50.1" customHeight="1" thickBot="1">
      <c r="A437" s="26">
        <v>458</v>
      </c>
      <c r="B437" s="38"/>
      <c r="C437" s="38"/>
      <c r="D437" s="27" t="s">
        <v>215</v>
      </c>
      <c r="E437" s="26" t="s">
        <v>126</v>
      </c>
      <c r="F437" s="28" t="s">
        <v>216</v>
      </c>
      <c r="G437" s="37" t="s">
        <v>160</v>
      </c>
      <c r="H437" s="30">
        <v>5000</v>
      </c>
      <c r="I437" s="30">
        <v>0</v>
      </c>
      <c r="J437" s="30">
        <v>0</v>
      </c>
      <c r="K437" s="30">
        <v>0</v>
      </c>
      <c r="L437" s="30">
        <v>0</v>
      </c>
      <c r="M437" s="30">
        <v>250</v>
      </c>
      <c r="N437" s="30">
        <v>0</v>
      </c>
      <c r="O437" s="30">
        <v>0</v>
      </c>
      <c r="P437" s="30">
        <v>0</v>
      </c>
      <c r="Q437" s="30">
        <v>0</v>
      </c>
      <c r="R437" s="31">
        <f t="shared" si="6"/>
        <v>5250</v>
      </c>
    </row>
    <row r="438" spans="1:18" ht="50.1" customHeight="1" thickBot="1">
      <c r="A438" s="26">
        <v>143</v>
      </c>
      <c r="B438" s="38"/>
      <c r="C438" s="38"/>
      <c r="D438" s="27" t="s">
        <v>649</v>
      </c>
      <c r="E438" s="26" t="s">
        <v>126</v>
      </c>
      <c r="F438" s="28" t="s">
        <v>24</v>
      </c>
      <c r="G438" s="37" t="s">
        <v>33</v>
      </c>
      <c r="H438" s="39">
        <v>15000</v>
      </c>
      <c r="I438" s="30">
        <v>0</v>
      </c>
      <c r="J438" s="30">
        <v>0</v>
      </c>
      <c r="K438" s="30">
        <v>375</v>
      </c>
      <c r="L438" s="39">
        <v>500</v>
      </c>
      <c r="M438" s="39">
        <v>250</v>
      </c>
      <c r="N438" s="30">
        <v>0</v>
      </c>
      <c r="O438" s="30">
        <v>0</v>
      </c>
      <c r="P438" s="30">
        <v>0</v>
      </c>
      <c r="Q438" s="30">
        <v>0</v>
      </c>
      <c r="R438" s="31">
        <f t="shared" si="6"/>
        <v>16125</v>
      </c>
    </row>
    <row r="439" spans="1:18" ht="50.1" customHeight="1" thickBot="1">
      <c r="A439" s="26">
        <v>457</v>
      </c>
      <c r="B439" s="38"/>
      <c r="C439" s="38"/>
      <c r="D439" s="27" t="s">
        <v>243</v>
      </c>
      <c r="E439" s="26" t="s">
        <v>126</v>
      </c>
      <c r="F439" s="28" t="s">
        <v>222</v>
      </c>
      <c r="G439" s="37" t="s">
        <v>160</v>
      </c>
      <c r="H439" s="30">
        <v>4000</v>
      </c>
      <c r="I439" s="30">
        <v>0</v>
      </c>
      <c r="J439" s="30">
        <v>0</v>
      </c>
      <c r="K439" s="30">
        <v>0</v>
      </c>
      <c r="L439" s="30">
        <v>0</v>
      </c>
      <c r="M439" s="30">
        <v>250</v>
      </c>
      <c r="N439" s="30">
        <v>0</v>
      </c>
      <c r="O439" s="30">
        <v>0</v>
      </c>
      <c r="P439" s="30">
        <v>0</v>
      </c>
      <c r="Q439" s="30">
        <v>0</v>
      </c>
      <c r="R439" s="31">
        <f t="shared" si="6"/>
        <v>4250</v>
      </c>
    </row>
    <row r="440" spans="1:18" ht="50.1" customHeight="1" thickBot="1">
      <c r="A440" s="26">
        <v>123</v>
      </c>
      <c r="B440" s="38"/>
      <c r="C440" s="38"/>
      <c r="D440" s="27" t="s">
        <v>866</v>
      </c>
      <c r="E440" s="26" t="s">
        <v>126</v>
      </c>
      <c r="F440" s="28" t="s">
        <v>26</v>
      </c>
      <c r="G440" s="29" t="s">
        <v>33</v>
      </c>
      <c r="H440" s="30">
        <v>8500</v>
      </c>
      <c r="I440" s="30">
        <v>0</v>
      </c>
      <c r="J440" s="30">
        <v>0</v>
      </c>
      <c r="K440" s="30">
        <v>0</v>
      </c>
      <c r="L440" s="30">
        <v>0</v>
      </c>
      <c r="M440" s="30">
        <v>250</v>
      </c>
      <c r="N440" s="30">
        <v>0</v>
      </c>
      <c r="O440" s="30">
        <v>0</v>
      </c>
      <c r="P440" s="30">
        <v>0</v>
      </c>
      <c r="Q440" s="30">
        <v>0</v>
      </c>
      <c r="R440" s="31">
        <f t="shared" si="6"/>
        <v>8750</v>
      </c>
    </row>
    <row r="441" spans="1:18" ht="50.1" customHeight="1" thickBot="1">
      <c r="A441" s="26">
        <v>456</v>
      </c>
      <c r="B441" s="38"/>
      <c r="C441" s="38"/>
      <c r="D441" s="27" t="s">
        <v>831</v>
      </c>
      <c r="E441" s="26" t="s">
        <v>126</v>
      </c>
      <c r="F441" s="28" t="s">
        <v>301</v>
      </c>
      <c r="G441" s="37" t="s">
        <v>160</v>
      </c>
      <c r="H441" s="30">
        <v>5000</v>
      </c>
      <c r="I441" s="30">
        <v>0</v>
      </c>
      <c r="J441" s="30">
        <v>0</v>
      </c>
      <c r="K441" s="30">
        <v>0</v>
      </c>
      <c r="L441" s="30">
        <v>0</v>
      </c>
      <c r="M441" s="30">
        <v>250</v>
      </c>
      <c r="N441" s="30">
        <v>0</v>
      </c>
      <c r="O441" s="30">
        <v>0</v>
      </c>
      <c r="P441" s="30">
        <v>0</v>
      </c>
      <c r="Q441" s="30">
        <v>0</v>
      </c>
      <c r="R441" s="31">
        <f t="shared" si="6"/>
        <v>5250</v>
      </c>
    </row>
    <row r="442" spans="1:18" ht="50.1" customHeight="1" thickBot="1">
      <c r="A442" s="26">
        <v>53</v>
      </c>
      <c r="B442" s="38">
        <v>977462</v>
      </c>
      <c r="C442" s="38">
        <v>9901305644</v>
      </c>
      <c r="D442" s="27" t="s">
        <v>49</v>
      </c>
      <c r="E442" s="26" t="s">
        <v>126</v>
      </c>
      <c r="F442" s="28" t="s">
        <v>3</v>
      </c>
      <c r="G442" s="29" t="s">
        <v>32</v>
      </c>
      <c r="H442" s="30">
        <v>1960</v>
      </c>
      <c r="I442" s="30">
        <v>0</v>
      </c>
      <c r="J442" s="30">
        <v>0</v>
      </c>
      <c r="K442" s="30">
        <v>0</v>
      </c>
      <c r="L442" s="30">
        <v>1200</v>
      </c>
      <c r="M442" s="30">
        <v>250</v>
      </c>
      <c r="N442" s="30">
        <v>0</v>
      </c>
      <c r="O442" s="30">
        <v>0</v>
      </c>
      <c r="P442" s="30">
        <v>0</v>
      </c>
      <c r="Q442" s="30">
        <v>0</v>
      </c>
      <c r="R442" s="31">
        <f t="shared" si="6"/>
        <v>3410</v>
      </c>
    </row>
    <row r="443" spans="1:18" ht="50.1" customHeight="1" thickBot="1">
      <c r="A443" s="26">
        <v>455</v>
      </c>
      <c r="B443" s="38"/>
      <c r="C443" s="38"/>
      <c r="D443" s="27" t="s">
        <v>172</v>
      </c>
      <c r="E443" s="26" t="s">
        <v>126</v>
      </c>
      <c r="F443" s="28" t="s">
        <v>184</v>
      </c>
      <c r="G443" s="37" t="s">
        <v>160</v>
      </c>
      <c r="H443" s="30">
        <v>5000</v>
      </c>
      <c r="I443" s="30">
        <v>0</v>
      </c>
      <c r="J443" s="30">
        <v>0</v>
      </c>
      <c r="K443" s="30">
        <v>0</v>
      </c>
      <c r="L443" s="30">
        <v>0</v>
      </c>
      <c r="M443" s="30">
        <v>250</v>
      </c>
      <c r="N443" s="30">
        <v>0</v>
      </c>
      <c r="O443" s="30">
        <v>0</v>
      </c>
      <c r="P443" s="30">
        <v>0</v>
      </c>
      <c r="Q443" s="30">
        <v>0</v>
      </c>
      <c r="R443" s="31">
        <f t="shared" si="6"/>
        <v>5250</v>
      </c>
    </row>
    <row r="444" spans="1:18" ht="50.1" customHeight="1" thickBot="1">
      <c r="A444" s="26">
        <v>139</v>
      </c>
      <c r="B444" s="38">
        <v>657188</v>
      </c>
      <c r="C444" s="38">
        <v>9901390849</v>
      </c>
      <c r="D444" s="27" t="s">
        <v>592</v>
      </c>
      <c r="E444" s="26" t="s">
        <v>126</v>
      </c>
      <c r="F444" s="28" t="s">
        <v>21</v>
      </c>
      <c r="G444" s="29" t="s">
        <v>33</v>
      </c>
      <c r="H444" s="30">
        <v>20000</v>
      </c>
      <c r="I444" s="30">
        <v>0</v>
      </c>
      <c r="J444" s="30">
        <v>0</v>
      </c>
      <c r="K444" s="30">
        <v>375</v>
      </c>
      <c r="L444" s="30">
        <v>0</v>
      </c>
      <c r="M444" s="30">
        <v>250</v>
      </c>
      <c r="N444" s="30">
        <v>0</v>
      </c>
      <c r="O444" s="30">
        <v>0</v>
      </c>
      <c r="P444" s="30">
        <v>0</v>
      </c>
      <c r="Q444" s="30">
        <v>0</v>
      </c>
      <c r="R444" s="31">
        <f t="shared" si="6"/>
        <v>20625</v>
      </c>
    </row>
    <row r="445" spans="1:18" ht="50.1" customHeight="1" thickBot="1">
      <c r="A445" s="26">
        <v>454</v>
      </c>
      <c r="B445" s="38"/>
      <c r="C445" s="38"/>
      <c r="D445" s="27" t="s">
        <v>180</v>
      </c>
      <c r="E445" s="26" t="s">
        <v>126</v>
      </c>
      <c r="F445" s="28" t="s">
        <v>162</v>
      </c>
      <c r="G445" s="37" t="s">
        <v>160</v>
      </c>
      <c r="H445" s="30">
        <v>3000</v>
      </c>
      <c r="I445" s="30">
        <v>0</v>
      </c>
      <c r="J445" s="30">
        <v>0</v>
      </c>
      <c r="K445" s="30">
        <v>0</v>
      </c>
      <c r="L445" s="30">
        <v>0</v>
      </c>
      <c r="M445" s="30">
        <v>250</v>
      </c>
      <c r="N445" s="30">
        <v>0</v>
      </c>
      <c r="O445" s="30">
        <v>0</v>
      </c>
      <c r="P445" s="30">
        <v>0</v>
      </c>
      <c r="Q445" s="30">
        <v>0</v>
      </c>
      <c r="R445" s="31">
        <f t="shared" si="6"/>
        <v>3250</v>
      </c>
    </row>
    <row r="446" spans="1:18" ht="50.1" customHeight="1" thickBot="1">
      <c r="A446" s="26">
        <v>453</v>
      </c>
      <c r="B446" s="38"/>
      <c r="C446" s="38"/>
      <c r="D446" s="27" t="s">
        <v>496</v>
      </c>
      <c r="E446" s="26" t="s">
        <v>126</v>
      </c>
      <c r="F446" s="28" t="s">
        <v>497</v>
      </c>
      <c r="G446" s="37" t="s">
        <v>160</v>
      </c>
      <c r="H446" s="30">
        <v>5000</v>
      </c>
      <c r="I446" s="30">
        <v>0</v>
      </c>
      <c r="J446" s="30">
        <v>0</v>
      </c>
      <c r="K446" s="30">
        <v>0</v>
      </c>
      <c r="L446" s="30">
        <v>0</v>
      </c>
      <c r="M446" s="30">
        <v>250</v>
      </c>
      <c r="N446" s="30">
        <v>0</v>
      </c>
      <c r="O446" s="30">
        <v>0</v>
      </c>
      <c r="P446" s="30">
        <v>0</v>
      </c>
      <c r="Q446" s="30">
        <v>0</v>
      </c>
      <c r="R446" s="31">
        <f t="shared" si="6"/>
        <v>5250</v>
      </c>
    </row>
    <row r="447" spans="1:18" ht="50.1" customHeight="1" thickBot="1">
      <c r="A447" s="26">
        <v>452</v>
      </c>
      <c r="B447" s="38"/>
      <c r="C447" s="38"/>
      <c r="D447" s="27" t="s">
        <v>824</v>
      </c>
      <c r="E447" s="26" t="s">
        <v>126</v>
      </c>
      <c r="F447" s="28" t="s">
        <v>327</v>
      </c>
      <c r="G447" s="37" t="s">
        <v>160</v>
      </c>
      <c r="H447" s="30">
        <v>5000</v>
      </c>
      <c r="I447" s="30">
        <v>0</v>
      </c>
      <c r="J447" s="30">
        <v>0</v>
      </c>
      <c r="K447" s="30">
        <v>0</v>
      </c>
      <c r="L447" s="30">
        <v>0</v>
      </c>
      <c r="M447" s="30">
        <v>250</v>
      </c>
      <c r="N447" s="30">
        <v>0</v>
      </c>
      <c r="O447" s="30">
        <v>0</v>
      </c>
      <c r="P447" s="30">
        <v>0</v>
      </c>
      <c r="Q447" s="30">
        <v>0</v>
      </c>
      <c r="R447" s="31">
        <f t="shared" si="6"/>
        <v>5250</v>
      </c>
    </row>
    <row r="448" spans="1:18" ht="50.1" customHeight="1" thickBot="1">
      <c r="A448" s="26">
        <v>52</v>
      </c>
      <c r="B448" s="38"/>
      <c r="C448" s="38"/>
      <c r="D448" s="27" t="s">
        <v>116</v>
      </c>
      <c r="E448" s="26" t="s">
        <v>126</v>
      </c>
      <c r="F448" s="28" t="s">
        <v>27</v>
      </c>
      <c r="G448" s="29" t="s">
        <v>32</v>
      </c>
      <c r="H448" s="30">
        <v>5835</v>
      </c>
      <c r="I448" s="30">
        <v>2500</v>
      </c>
      <c r="J448" s="30">
        <v>0</v>
      </c>
      <c r="K448" s="30">
        <v>375</v>
      </c>
      <c r="L448" s="30">
        <v>2000</v>
      </c>
      <c r="M448" s="30">
        <v>250</v>
      </c>
      <c r="N448" s="30">
        <v>0</v>
      </c>
      <c r="O448" s="30">
        <v>0</v>
      </c>
      <c r="P448" s="30">
        <v>0</v>
      </c>
      <c r="Q448" s="30">
        <v>0</v>
      </c>
      <c r="R448" s="31">
        <f t="shared" si="6"/>
        <v>10960</v>
      </c>
    </row>
    <row r="449" spans="1:18" ht="50.1" customHeight="1" thickBot="1">
      <c r="A449" s="26">
        <v>451</v>
      </c>
      <c r="B449" s="38"/>
      <c r="C449" s="38"/>
      <c r="D449" s="27" t="s">
        <v>581</v>
      </c>
      <c r="E449" s="26" t="s">
        <v>126</v>
      </c>
      <c r="F449" s="28" t="s">
        <v>430</v>
      </c>
      <c r="G449" s="37" t="s">
        <v>160</v>
      </c>
      <c r="H449" s="30">
        <v>3000</v>
      </c>
      <c r="I449" s="30">
        <v>0</v>
      </c>
      <c r="J449" s="30">
        <v>0</v>
      </c>
      <c r="K449" s="30">
        <v>0</v>
      </c>
      <c r="L449" s="30">
        <v>0</v>
      </c>
      <c r="M449" s="30">
        <v>250</v>
      </c>
      <c r="N449" s="30">
        <v>0</v>
      </c>
      <c r="O449" s="30">
        <v>0</v>
      </c>
      <c r="P449" s="30">
        <v>0</v>
      </c>
      <c r="Q449" s="30">
        <v>0</v>
      </c>
      <c r="R449" s="31">
        <f t="shared" si="6"/>
        <v>3250</v>
      </c>
    </row>
    <row r="450" spans="1:18" ht="50.1" customHeight="1" thickBot="1">
      <c r="A450" s="26">
        <v>450</v>
      </c>
      <c r="B450" s="38"/>
      <c r="C450" s="38"/>
      <c r="D450" s="27" t="s">
        <v>181</v>
      </c>
      <c r="E450" s="26" t="s">
        <v>126</v>
      </c>
      <c r="F450" s="28" t="s">
        <v>162</v>
      </c>
      <c r="G450" s="37" t="s">
        <v>160</v>
      </c>
      <c r="H450" s="30">
        <v>3000</v>
      </c>
      <c r="I450" s="30">
        <v>0</v>
      </c>
      <c r="J450" s="30">
        <v>0</v>
      </c>
      <c r="K450" s="30">
        <v>0</v>
      </c>
      <c r="L450" s="30">
        <v>0</v>
      </c>
      <c r="M450" s="30">
        <v>250</v>
      </c>
      <c r="N450" s="30">
        <v>0</v>
      </c>
      <c r="O450" s="30">
        <v>0</v>
      </c>
      <c r="P450" s="30">
        <v>0</v>
      </c>
      <c r="Q450" s="30">
        <v>0</v>
      </c>
      <c r="R450" s="31">
        <f t="shared" si="6"/>
        <v>3250</v>
      </c>
    </row>
    <row r="451" spans="1:18" ht="50.1" customHeight="1" thickBot="1">
      <c r="A451" s="26">
        <v>125</v>
      </c>
      <c r="B451" s="38"/>
      <c r="C451" s="38"/>
      <c r="D451" s="27" t="s">
        <v>867</v>
      </c>
      <c r="E451" s="26" t="s">
        <v>126</v>
      </c>
      <c r="F451" s="28" t="s">
        <v>23</v>
      </c>
      <c r="G451" s="29" t="s">
        <v>33</v>
      </c>
      <c r="H451" s="30">
        <v>20000</v>
      </c>
      <c r="I451" s="30">
        <v>0</v>
      </c>
      <c r="J451" s="30">
        <v>0</v>
      </c>
      <c r="K451" s="30">
        <v>375</v>
      </c>
      <c r="L451" s="30">
        <v>0</v>
      </c>
      <c r="M451" s="30">
        <v>250</v>
      </c>
      <c r="N451" s="30">
        <v>0</v>
      </c>
      <c r="O451" s="30">
        <v>0</v>
      </c>
      <c r="P451" s="30">
        <v>0</v>
      </c>
      <c r="Q451" s="30">
        <v>0</v>
      </c>
      <c r="R451" s="31">
        <f t="shared" si="6"/>
        <v>20625</v>
      </c>
    </row>
    <row r="452" spans="1:18" ht="50.1" customHeight="1" thickBot="1">
      <c r="A452" s="26">
        <v>449</v>
      </c>
      <c r="B452" s="38"/>
      <c r="C452" s="38"/>
      <c r="D452" s="27" t="s">
        <v>268</v>
      </c>
      <c r="E452" s="26" t="s">
        <v>126</v>
      </c>
      <c r="F452" s="28" t="s">
        <v>200</v>
      </c>
      <c r="G452" s="37" t="s">
        <v>160</v>
      </c>
      <c r="H452" s="30">
        <v>6000</v>
      </c>
      <c r="I452" s="30">
        <v>0</v>
      </c>
      <c r="J452" s="30">
        <v>0</v>
      </c>
      <c r="K452" s="30">
        <v>375</v>
      </c>
      <c r="L452" s="30">
        <v>0</v>
      </c>
      <c r="M452" s="30">
        <v>250</v>
      </c>
      <c r="N452" s="30">
        <v>0</v>
      </c>
      <c r="O452" s="30">
        <v>0</v>
      </c>
      <c r="P452" s="30">
        <v>1826.5</v>
      </c>
      <c r="Q452" s="30">
        <v>0</v>
      </c>
      <c r="R452" s="31">
        <f t="shared" si="6"/>
        <v>8451.5</v>
      </c>
    </row>
    <row r="453" spans="1:18" ht="50.1" customHeight="1" thickBot="1">
      <c r="A453" s="26">
        <v>448</v>
      </c>
      <c r="B453" s="38"/>
      <c r="C453" s="38"/>
      <c r="D453" s="27" t="s">
        <v>667</v>
      </c>
      <c r="E453" s="26" t="s">
        <v>126</v>
      </c>
      <c r="F453" s="28" t="s">
        <v>327</v>
      </c>
      <c r="G453" s="37" t="s">
        <v>160</v>
      </c>
      <c r="H453" s="30">
        <v>5000</v>
      </c>
      <c r="I453" s="30">
        <v>0</v>
      </c>
      <c r="J453" s="30">
        <v>0</v>
      </c>
      <c r="K453" s="30">
        <v>375</v>
      </c>
      <c r="L453" s="30">
        <v>0</v>
      </c>
      <c r="M453" s="30">
        <v>250</v>
      </c>
      <c r="N453" s="30">
        <v>0</v>
      </c>
      <c r="O453" s="30">
        <v>0</v>
      </c>
      <c r="P453" s="30">
        <v>0</v>
      </c>
      <c r="Q453" s="30">
        <v>0</v>
      </c>
      <c r="R453" s="31">
        <f t="shared" si="6"/>
        <v>5625</v>
      </c>
    </row>
    <row r="454" spans="1:18" ht="50.1" customHeight="1" thickBot="1">
      <c r="A454" s="26">
        <v>447</v>
      </c>
      <c r="B454" s="38"/>
      <c r="C454" s="38"/>
      <c r="D454" s="27" t="s">
        <v>832</v>
      </c>
      <c r="E454" s="26" t="s">
        <v>126</v>
      </c>
      <c r="F454" s="28" t="s">
        <v>322</v>
      </c>
      <c r="G454" s="37" t="s">
        <v>160</v>
      </c>
      <c r="H454" s="30">
        <v>6000</v>
      </c>
      <c r="I454" s="30">
        <v>0</v>
      </c>
      <c r="J454" s="30">
        <v>0</v>
      </c>
      <c r="K454" s="30">
        <v>0</v>
      </c>
      <c r="L454" s="30">
        <v>0</v>
      </c>
      <c r="M454" s="30">
        <v>250</v>
      </c>
      <c r="N454" s="30">
        <v>0</v>
      </c>
      <c r="O454" s="30">
        <v>0</v>
      </c>
      <c r="P454" s="30">
        <v>0</v>
      </c>
      <c r="Q454" s="30">
        <v>0</v>
      </c>
      <c r="R454" s="31">
        <f t="shared" si="6"/>
        <v>6250</v>
      </c>
    </row>
    <row r="455" spans="1:18" ht="50.1" customHeight="1" thickBot="1">
      <c r="A455" s="26">
        <v>446</v>
      </c>
      <c r="B455" s="38"/>
      <c r="C455" s="38"/>
      <c r="D455" s="27" t="s">
        <v>750</v>
      </c>
      <c r="E455" s="26" t="s">
        <v>126</v>
      </c>
      <c r="F455" s="28" t="s">
        <v>327</v>
      </c>
      <c r="G455" s="37" t="s">
        <v>160</v>
      </c>
      <c r="H455" s="30">
        <v>5000</v>
      </c>
      <c r="I455" s="30">
        <v>0</v>
      </c>
      <c r="J455" s="30">
        <v>0</v>
      </c>
      <c r="K455" s="30">
        <v>0</v>
      </c>
      <c r="L455" s="30">
        <v>0</v>
      </c>
      <c r="M455" s="30">
        <v>250</v>
      </c>
      <c r="N455" s="30">
        <v>0</v>
      </c>
      <c r="O455" s="30">
        <v>0</v>
      </c>
      <c r="P455" s="30">
        <v>0</v>
      </c>
      <c r="Q455" s="30">
        <v>0</v>
      </c>
      <c r="R455" s="31">
        <f t="shared" ref="R455:R518" si="7">SUM(H455:Q455)</f>
        <v>5250</v>
      </c>
    </row>
    <row r="456" spans="1:18" ht="50.1" customHeight="1" thickBot="1">
      <c r="A456" s="26">
        <v>445</v>
      </c>
      <c r="B456" s="38"/>
      <c r="C456" s="38"/>
      <c r="D456" s="27" t="s">
        <v>812</v>
      </c>
      <c r="E456" s="26" t="s">
        <v>126</v>
      </c>
      <c r="F456" s="28" t="s">
        <v>327</v>
      </c>
      <c r="G456" s="37" t="s">
        <v>160</v>
      </c>
      <c r="H456" s="30">
        <v>5000</v>
      </c>
      <c r="I456" s="30">
        <v>0</v>
      </c>
      <c r="J456" s="30">
        <v>0</v>
      </c>
      <c r="K456" s="30">
        <v>375</v>
      </c>
      <c r="L456" s="30">
        <v>0</v>
      </c>
      <c r="M456" s="30">
        <v>250</v>
      </c>
      <c r="N456" s="30">
        <v>0</v>
      </c>
      <c r="O456" s="30">
        <v>0</v>
      </c>
      <c r="P456" s="30">
        <v>0</v>
      </c>
      <c r="Q456" s="30">
        <v>0</v>
      </c>
      <c r="R456" s="31">
        <f t="shared" si="7"/>
        <v>5625</v>
      </c>
    </row>
    <row r="457" spans="1:18" ht="50.1" customHeight="1" thickBot="1">
      <c r="A457" s="26">
        <v>444</v>
      </c>
      <c r="B457" s="38"/>
      <c r="C457" s="38"/>
      <c r="D457" s="27" t="s">
        <v>405</v>
      </c>
      <c r="E457" s="26" t="s">
        <v>126</v>
      </c>
      <c r="F457" s="28" t="s">
        <v>327</v>
      </c>
      <c r="G457" s="37" t="s">
        <v>160</v>
      </c>
      <c r="H457" s="30">
        <v>5000</v>
      </c>
      <c r="I457" s="30">
        <v>0</v>
      </c>
      <c r="J457" s="30">
        <v>0</v>
      </c>
      <c r="K457" s="30">
        <v>0</v>
      </c>
      <c r="L457" s="30">
        <v>0</v>
      </c>
      <c r="M457" s="30">
        <v>250</v>
      </c>
      <c r="N457" s="30">
        <v>0</v>
      </c>
      <c r="O457" s="30">
        <v>0</v>
      </c>
      <c r="P457" s="30">
        <v>0</v>
      </c>
      <c r="Q457" s="30">
        <v>0</v>
      </c>
      <c r="R457" s="31">
        <f t="shared" si="7"/>
        <v>5250</v>
      </c>
    </row>
    <row r="458" spans="1:18" ht="50.1" customHeight="1" thickBot="1">
      <c r="A458" s="26">
        <v>51</v>
      </c>
      <c r="B458" s="38">
        <v>973227</v>
      </c>
      <c r="C458" s="38">
        <v>9901033545</v>
      </c>
      <c r="D458" s="27" t="s">
        <v>877</v>
      </c>
      <c r="E458" s="26" t="s">
        <v>126</v>
      </c>
      <c r="F458" s="28" t="s">
        <v>20</v>
      </c>
      <c r="G458" s="29" t="s">
        <v>32</v>
      </c>
      <c r="H458" s="30">
        <v>10261</v>
      </c>
      <c r="I458" s="30">
        <v>0</v>
      </c>
      <c r="J458" s="30">
        <v>0</v>
      </c>
      <c r="K458" s="30">
        <v>375</v>
      </c>
      <c r="L458" s="30">
        <v>1500</v>
      </c>
      <c r="M458" s="30">
        <v>250</v>
      </c>
      <c r="N458" s="30">
        <v>0</v>
      </c>
      <c r="O458" s="30">
        <v>0</v>
      </c>
      <c r="P458" s="30">
        <v>0</v>
      </c>
      <c r="Q458" s="30">
        <v>0</v>
      </c>
      <c r="R458" s="31">
        <f t="shared" si="7"/>
        <v>12386</v>
      </c>
    </row>
    <row r="459" spans="1:18" ht="50.1" customHeight="1" thickBot="1">
      <c r="A459" s="26">
        <v>50</v>
      </c>
      <c r="B459" s="38">
        <v>973226</v>
      </c>
      <c r="C459" s="38">
        <v>9901390852</v>
      </c>
      <c r="D459" s="27" t="s">
        <v>571</v>
      </c>
      <c r="E459" s="26" t="s">
        <v>126</v>
      </c>
      <c r="F459" s="28" t="s">
        <v>13</v>
      </c>
      <c r="G459" s="29" t="s">
        <v>32</v>
      </c>
      <c r="H459" s="30">
        <v>3525</v>
      </c>
      <c r="I459" s="30">
        <v>0</v>
      </c>
      <c r="J459" s="30">
        <v>0</v>
      </c>
      <c r="K459" s="30">
        <v>0</v>
      </c>
      <c r="L459" s="30">
        <v>1300</v>
      </c>
      <c r="M459" s="30">
        <v>250</v>
      </c>
      <c r="N459" s="30">
        <v>0</v>
      </c>
      <c r="O459" s="30">
        <v>0</v>
      </c>
      <c r="P459" s="30">
        <v>0</v>
      </c>
      <c r="Q459" s="30">
        <v>0</v>
      </c>
      <c r="R459" s="31">
        <f t="shared" si="7"/>
        <v>5075</v>
      </c>
    </row>
    <row r="460" spans="1:18" ht="50.1" customHeight="1" thickBot="1">
      <c r="A460" s="26">
        <v>443</v>
      </c>
      <c r="B460" s="38"/>
      <c r="C460" s="38"/>
      <c r="D460" s="27" t="s">
        <v>225</v>
      </c>
      <c r="E460" s="26" t="s">
        <v>126</v>
      </c>
      <c r="F460" s="28" t="s">
        <v>222</v>
      </c>
      <c r="G460" s="37" t="s">
        <v>160</v>
      </c>
      <c r="H460" s="30">
        <v>4000</v>
      </c>
      <c r="I460" s="30">
        <v>0</v>
      </c>
      <c r="J460" s="30">
        <v>0</v>
      </c>
      <c r="K460" s="30">
        <v>0</v>
      </c>
      <c r="L460" s="30">
        <v>0</v>
      </c>
      <c r="M460" s="30">
        <v>250</v>
      </c>
      <c r="N460" s="30">
        <v>0</v>
      </c>
      <c r="O460" s="30">
        <v>0</v>
      </c>
      <c r="P460" s="30">
        <v>0</v>
      </c>
      <c r="Q460" s="30">
        <v>0</v>
      </c>
      <c r="R460" s="31">
        <f t="shared" si="7"/>
        <v>4250</v>
      </c>
    </row>
    <row r="461" spans="1:18" ht="50.1" customHeight="1" thickBot="1">
      <c r="A461" s="26">
        <v>173</v>
      </c>
      <c r="B461" s="38"/>
      <c r="C461" s="38"/>
      <c r="D461" s="27" t="s">
        <v>491</v>
      </c>
      <c r="E461" s="26" t="s">
        <v>126</v>
      </c>
      <c r="F461" s="28" t="s">
        <v>444</v>
      </c>
      <c r="G461" s="37" t="s">
        <v>445</v>
      </c>
      <c r="H461" s="39">
        <f>78.25*31</f>
        <v>2425.75</v>
      </c>
      <c r="I461" s="30">
        <v>0</v>
      </c>
      <c r="J461" s="30">
        <v>35</v>
      </c>
      <c r="K461" s="30">
        <v>0</v>
      </c>
      <c r="L461" s="39">
        <v>500</v>
      </c>
      <c r="M461" s="39">
        <v>250</v>
      </c>
      <c r="N461" s="30">
        <v>0</v>
      </c>
      <c r="O461" s="30">
        <v>0</v>
      </c>
      <c r="P461" s="30">
        <v>0</v>
      </c>
      <c r="Q461" s="30">
        <v>0</v>
      </c>
      <c r="R461" s="31">
        <f t="shared" si="7"/>
        <v>3210.75</v>
      </c>
    </row>
    <row r="462" spans="1:18" ht="50.1" customHeight="1" thickBot="1">
      <c r="A462" s="26">
        <v>442</v>
      </c>
      <c r="B462" s="38"/>
      <c r="C462" s="38"/>
      <c r="D462" s="27" t="s">
        <v>601</v>
      </c>
      <c r="E462" s="26" t="s">
        <v>126</v>
      </c>
      <c r="F462" s="28" t="s">
        <v>642</v>
      </c>
      <c r="G462" s="37" t="s">
        <v>160</v>
      </c>
      <c r="H462" s="30">
        <v>8000</v>
      </c>
      <c r="I462" s="30">
        <v>0</v>
      </c>
      <c r="J462" s="30">
        <v>0</v>
      </c>
      <c r="K462" s="30">
        <v>375</v>
      </c>
      <c r="L462" s="30">
        <v>0</v>
      </c>
      <c r="M462" s="30">
        <v>250</v>
      </c>
      <c r="N462" s="30">
        <v>0</v>
      </c>
      <c r="O462" s="30">
        <v>0</v>
      </c>
      <c r="P462" s="30">
        <v>0</v>
      </c>
      <c r="Q462" s="30">
        <v>0</v>
      </c>
      <c r="R462" s="31">
        <f t="shared" si="7"/>
        <v>8625</v>
      </c>
    </row>
    <row r="463" spans="1:18" ht="50.1" customHeight="1" thickBot="1">
      <c r="A463" s="26">
        <v>441</v>
      </c>
      <c r="B463" s="38"/>
      <c r="C463" s="38"/>
      <c r="D463" s="27" t="s">
        <v>536</v>
      </c>
      <c r="E463" s="26" t="s">
        <v>126</v>
      </c>
      <c r="F463" s="28" t="s">
        <v>205</v>
      </c>
      <c r="G463" s="37" t="s">
        <v>160</v>
      </c>
      <c r="H463" s="30">
        <v>6000</v>
      </c>
      <c r="I463" s="30">
        <v>0</v>
      </c>
      <c r="J463" s="30">
        <v>0</v>
      </c>
      <c r="K463" s="30">
        <v>375</v>
      </c>
      <c r="L463" s="30">
        <v>0</v>
      </c>
      <c r="M463" s="30">
        <v>250</v>
      </c>
      <c r="N463" s="30">
        <v>0</v>
      </c>
      <c r="O463" s="30">
        <v>0</v>
      </c>
      <c r="P463" s="30">
        <v>0</v>
      </c>
      <c r="Q463" s="30">
        <v>0</v>
      </c>
      <c r="R463" s="31">
        <f t="shared" si="7"/>
        <v>6625</v>
      </c>
    </row>
    <row r="464" spans="1:18" ht="50.1" customHeight="1" thickBot="1">
      <c r="A464" s="26">
        <v>440</v>
      </c>
      <c r="B464" s="38"/>
      <c r="C464" s="38"/>
      <c r="D464" s="27" t="s">
        <v>749</v>
      </c>
      <c r="E464" s="26" t="s">
        <v>126</v>
      </c>
      <c r="F464" s="28" t="s">
        <v>330</v>
      </c>
      <c r="G464" s="37" t="s">
        <v>160</v>
      </c>
      <c r="H464" s="30">
        <v>3000</v>
      </c>
      <c r="I464" s="30">
        <v>0</v>
      </c>
      <c r="J464" s="30">
        <v>0</v>
      </c>
      <c r="K464" s="30">
        <v>0</v>
      </c>
      <c r="L464" s="30">
        <v>0</v>
      </c>
      <c r="M464" s="30">
        <v>250</v>
      </c>
      <c r="N464" s="30">
        <v>0</v>
      </c>
      <c r="O464" s="30">
        <v>0</v>
      </c>
      <c r="P464" s="30">
        <v>0</v>
      </c>
      <c r="Q464" s="30">
        <v>0</v>
      </c>
      <c r="R464" s="31">
        <f t="shared" si="7"/>
        <v>3250</v>
      </c>
    </row>
    <row r="465" spans="1:18" ht="50.1" customHeight="1" thickBot="1">
      <c r="A465" s="26">
        <v>131</v>
      </c>
      <c r="B465" s="38"/>
      <c r="C465" s="38"/>
      <c r="D465" s="27" t="s">
        <v>870</v>
      </c>
      <c r="E465" s="26" t="s">
        <v>126</v>
      </c>
      <c r="F465" s="28" t="s">
        <v>22</v>
      </c>
      <c r="G465" s="29" t="s">
        <v>33</v>
      </c>
      <c r="H465" s="30">
        <v>8000</v>
      </c>
      <c r="I465" s="30">
        <v>0</v>
      </c>
      <c r="J465" s="30">
        <v>0</v>
      </c>
      <c r="K465" s="30">
        <v>375</v>
      </c>
      <c r="L465" s="30">
        <v>0</v>
      </c>
      <c r="M465" s="30">
        <v>250</v>
      </c>
      <c r="N465" s="30">
        <v>0</v>
      </c>
      <c r="O465" s="30">
        <v>0</v>
      </c>
      <c r="P465" s="30">
        <v>0</v>
      </c>
      <c r="Q465" s="30">
        <v>0</v>
      </c>
      <c r="R465" s="31">
        <f t="shared" si="7"/>
        <v>8625</v>
      </c>
    </row>
    <row r="466" spans="1:18" ht="50.1" customHeight="1" thickBot="1">
      <c r="A466" s="26">
        <v>439</v>
      </c>
      <c r="B466" s="38"/>
      <c r="C466" s="38"/>
      <c r="D466" s="27" t="s">
        <v>418</v>
      </c>
      <c r="E466" s="26" t="s">
        <v>126</v>
      </c>
      <c r="F466" s="28" t="s">
        <v>330</v>
      </c>
      <c r="G466" s="37" t="s">
        <v>160</v>
      </c>
      <c r="H466" s="30">
        <v>3000</v>
      </c>
      <c r="I466" s="30">
        <v>0</v>
      </c>
      <c r="J466" s="30">
        <v>0</v>
      </c>
      <c r="K466" s="30">
        <v>0</v>
      </c>
      <c r="L466" s="30">
        <v>0</v>
      </c>
      <c r="M466" s="30">
        <v>250</v>
      </c>
      <c r="N466" s="30">
        <v>0</v>
      </c>
      <c r="O466" s="30">
        <v>0</v>
      </c>
      <c r="P466" s="30">
        <v>0</v>
      </c>
      <c r="Q466" s="30">
        <v>0</v>
      </c>
      <c r="R466" s="31">
        <f t="shared" si="7"/>
        <v>3250</v>
      </c>
    </row>
    <row r="467" spans="1:18" ht="50.1" customHeight="1" thickBot="1">
      <c r="A467" s="26">
        <v>172</v>
      </c>
      <c r="B467" s="38"/>
      <c r="C467" s="38"/>
      <c r="D467" s="27" t="s">
        <v>489</v>
      </c>
      <c r="E467" s="26" t="s">
        <v>126</v>
      </c>
      <c r="F467" s="28" t="s">
        <v>444</v>
      </c>
      <c r="G467" s="37" t="s">
        <v>445</v>
      </c>
      <c r="H467" s="39">
        <f>78.25*31</f>
        <v>2425.75</v>
      </c>
      <c r="I467" s="30">
        <v>0</v>
      </c>
      <c r="J467" s="30">
        <v>0</v>
      </c>
      <c r="K467" s="30">
        <v>0</v>
      </c>
      <c r="L467" s="39">
        <v>500</v>
      </c>
      <c r="M467" s="39">
        <v>250</v>
      </c>
      <c r="N467" s="30">
        <v>0</v>
      </c>
      <c r="O467" s="30">
        <v>0</v>
      </c>
      <c r="P467" s="30">
        <v>0</v>
      </c>
      <c r="Q467" s="30">
        <v>0</v>
      </c>
      <c r="R467" s="31">
        <f t="shared" si="7"/>
        <v>3175.75</v>
      </c>
    </row>
    <row r="468" spans="1:18" ht="50.1" customHeight="1" thickBot="1">
      <c r="A468" s="26">
        <v>438</v>
      </c>
      <c r="B468" s="38"/>
      <c r="C468" s="38"/>
      <c r="D468" s="27" t="s">
        <v>860</v>
      </c>
      <c r="E468" s="26" t="s">
        <v>126</v>
      </c>
      <c r="F468" s="28" t="s">
        <v>790</v>
      </c>
      <c r="G468" s="37" t="s">
        <v>160</v>
      </c>
      <c r="H468" s="30">
        <v>3500</v>
      </c>
      <c r="I468" s="30">
        <v>0</v>
      </c>
      <c r="J468" s="30">
        <v>0</v>
      </c>
      <c r="K468" s="30">
        <v>0</v>
      </c>
      <c r="L468" s="30">
        <v>0</v>
      </c>
      <c r="M468" s="30">
        <v>250</v>
      </c>
      <c r="N468" s="30">
        <v>0</v>
      </c>
      <c r="O468" s="30">
        <v>0</v>
      </c>
      <c r="P468" s="30">
        <v>0</v>
      </c>
      <c r="Q468" s="30">
        <v>0</v>
      </c>
      <c r="R468" s="31">
        <f t="shared" si="7"/>
        <v>3750</v>
      </c>
    </row>
    <row r="469" spans="1:18" ht="50.1" customHeight="1" thickBot="1">
      <c r="A469" s="26">
        <v>437</v>
      </c>
      <c r="B469" s="38"/>
      <c r="C469" s="38"/>
      <c r="D469" s="27" t="s">
        <v>885</v>
      </c>
      <c r="E469" s="26" t="s">
        <v>126</v>
      </c>
      <c r="F469" s="28" t="s">
        <v>209</v>
      </c>
      <c r="G469" s="37" t="s">
        <v>160</v>
      </c>
      <c r="H469" s="30">
        <v>6000</v>
      </c>
      <c r="I469" s="30">
        <v>0</v>
      </c>
      <c r="J469" s="30">
        <v>0</v>
      </c>
      <c r="K469" s="30">
        <v>0</v>
      </c>
      <c r="L469" s="30">
        <v>0</v>
      </c>
      <c r="M469" s="30">
        <v>250</v>
      </c>
      <c r="N469" s="30">
        <v>0</v>
      </c>
      <c r="O469" s="30">
        <v>0</v>
      </c>
      <c r="P469" s="30">
        <v>0</v>
      </c>
      <c r="Q469" s="30">
        <v>0</v>
      </c>
      <c r="R469" s="31">
        <f t="shared" si="7"/>
        <v>6250</v>
      </c>
    </row>
    <row r="470" spans="1:18" ht="50.1" customHeight="1" thickBot="1">
      <c r="A470" s="26">
        <v>436</v>
      </c>
      <c r="B470" s="38"/>
      <c r="C470" s="38"/>
      <c r="D470" s="27" t="s">
        <v>820</v>
      </c>
      <c r="E470" s="26" t="s">
        <v>126</v>
      </c>
      <c r="F470" s="28" t="s">
        <v>164</v>
      </c>
      <c r="G470" s="37" t="s">
        <v>160</v>
      </c>
      <c r="H470" s="30">
        <v>3000</v>
      </c>
      <c r="I470" s="30">
        <v>0</v>
      </c>
      <c r="J470" s="30">
        <v>0</v>
      </c>
      <c r="K470" s="30">
        <v>0</v>
      </c>
      <c r="L470" s="30">
        <v>0</v>
      </c>
      <c r="M470" s="30">
        <v>250</v>
      </c>
      <c r="N470" s="30">
        <v>0</v>
      </c>
      <c r="O470" s="30">
        <v>0</v>
      </c>
      <c r="P470" s="30">
        <v>0</v>
      </c>
      <c r="Q470" s="30">
        <v>0</v>
      </c>
      <c r="R470" s="31">
        <f t="shared" si="7"/>
        <v>3250</v>
      </c>
    </row>
    <row r="471" spans="1:18" ht="50.1" customHeight="1" thickBot="1">
      <c r="A471" s="26">
        <v>435</v>
      </c>
      <c r="B471" s="38"/>
      <c r="C471" s="38"/>
      <c r="D471" s="27" t="s">
        <v>829</v>
      </c>
      <c r="E471" s="26" t="s">
        <v>126</v>
      </c>
      <c r="F471" s="28" t="s">
        <v>277</v>
      </c>
      <c r="G471" s="37" t="s">
        <v>160</v>
      </c>
      <c r="H471" s="30">
        <v>12000</v>
      </c>
      <c r="I471" s="30">
        <v>0</v>
      </c>
      <c r="J471" s="30">
        <v>0</v>
      </c>
      <c r="K471" s="30">
        <v>375</v>
      </c>
      <c r="L471" s="30">
        <v>0</v>
      </c>
      <c r="M471" s="30">
        <v>250</v>
      </c>
      <c r="N471" s="30">
        <v>0</v>
      </c>
      <c r="O471" s="30">
        <v>0</v>
      </c>
      <c r="P471" s="30">
        <v>0</v>
      </c>
      <c r="Q471" s="30">
        <v>0</v>
      </c>
      <c r="R471" s="31">
        <f t="shared" si="7"/>
        <v>12625</v>
      </c>
    </row>
    <row r="472" spans="1:18" ht="50.1" customHeight="1" thickBot="1">
      <c r="A472" s="26">
        <v>434</v>
      </c>
      <c r="B472" s="38"/>
      <c r="C472" s="38"/>
      <c r="D472" s="27" t="s">
        <v>761</v>
      </c>
      <c r="E472" s="26" t="s">
        <v>126</v>
      </c>
      <c r="F472" s="28" t="s">
        <v>427</v>
      </c>
      <c r="G472" s="37" t="s">
        <v>160</v>
      </c>
      <c r="H472" s="30">
        <v>3000</v>
      </c>
      <c r="I472" s="30">
        <v>0</v>
      </c>
      <c r="J472" s="30">
        <v>0</v>
      </c>
      <c r="K472" s="30">
        <v>0</v>
      </c>
      <c r="L472" s="30">
        <v>0</v>
      </c>
      <c r="M472" s="30">
        <v>250</v>
      </c>
      <c r="N472" s="30">
        <v>0</v>
      </c>
      <c r="O472" s="30">
        <v>0</v>
      </c>
      <c r="P472" s="30">
        <v>0</v>
      </c>
      <c r="Q472" s="30">
        <v>0</v>
      </c>
      <c r="R472" s="31">
        <f t="shared" si="7"/>
        <v>3250</v>
      </c>
    </row>
    <row r="473" spans="1:18" ht="50.1" customHeight="1" thickBot="1">
      <c r="A473" s="26">
        <v>433</v>
      </c>
      <c r="B473" s="38"/>
      <c r="C473" s="38"/>
      <c r="D473" s="27" t="s">
        <v>836</v>
      </c>
      <c r="E473" s="26" t="s">
        <v>126</v>
      </c>
      <c r="F473" s="28" t="s">
        <v>329</v>
      </c>
      <c r="G473" s="37" t="s">
        <v>160</v>
      </c>
      <c r="H473" s="30">
        <v>2500</v>
      </c>
      <c r="I473" s="30">
        <v>0</v>
      </c>
      <c r="J473" s="30">
        <v>0</v>
      </c>
      <c r="K473" s="30">
        <v>0</v>
      </c>
      <c r="L473" s="30">
        <v>0</v>
      </c>
      <c r="M473" s="30">
        <v>250</v>
      </c>
      <c r="N473" s="30">
        <v>400</v>
      </c>
      <c r="O473" s="30">
        <v>0</v>
      </c>
      <c r="P473" s="30">
        <v>0</v>
      </c>
      <c r="Q473" s="30">
        <v>0</v>
      </c>
      <c r="R473" s="31">
        <f t="shared" si="7"/>
        <v>3150</v>
      </c>
    </row>
    <row r="474" spans="1:18" ht="50.1" customHeight="1" thickBot="1">
      <c r="A474" s="26">
        <v>49</v>
      </c>
      <c r="B474" s="38">
        <v>977461</v>
      </c>
      <c r="C474" s="38">
        <v>9901212604</v>
      </c>
      <c r="D474" s="27" t="s">
        <v>81</v>
      </c>
      <c r="E474" s="26" t="s">
        <v>126</v>
      </c>
      <c r="F474" s="28" t="s">
        <v>2</v>
      </c>
      <c r="G474" s="29" t="s">
        <v>32</v>
      </c>
      <c r="H474" s="30">
        <v>2441</v>
      </c>
      <c r="I474" s="30">
        <v>2000</v>
      </c>
      <c r="J474" s="30">
        <v>75</v>
      </c>
      <c r="K474" s="30">
        <v>0</v>
      </c>
      <c r="L474" s="30">
        <v>1200</v>
      </c>
      <c r="M474" s="30">
        <v>250</v>
      </c>
      <c r="N474" s="30">
        <v>0</v>
      </c>
      <c r="O474" s="30">
        <v>0</v>
      </c>
      <c r="P474" s="30">
        <v>0</v>
      </c>
      <c r="Q474" s="30">
        <v>0</v>
      </c>
      <c r="R474" s="31">
        <f t="shared" si="7"/>
        <v>5966</v>
      </c>
    </row>
    <row r="475" spans="1:18" ht="50.1" customHeight="1" thickBot="1">
      <c r="A475" s="26">
        <v>432</v>
      </c>
      <c r="B475" s="38"/>
      <c r="C475" s="38"/>
      <c r="D475" s="27" t="s">
        <v>522</v>
      </c>
      <c r="E475" s="26" t="s">
        <v>126</v>
      </c>
      <c r="F475" s="28" t="s">
        <v>328</v>
      </c>
      <c r="G475" s="37" t="s">
        <v>160</v>
      </c>
      <c r="H475" s="30">
        <v>3000</v>
      </c>
      <c r="I475" s="30">
        <v>0</v>
      </c>
      <c r="J475" s="30">
        <v>0</v>
      </c>
      <c r="K475" s="30">
        <v>0</v>
      </c>
      <c r="L475" s="30">
        <v>0</v>
      </c>
      <c r="M475" s="30">
        <v>250</v>
      </c>
      <c r="N475" s="30">
        <v>0</v>
      </c>
      <c r="O475" s="30">
        <v>0</v>
      </c>
      <c r="P475" s="30">
        <v>0</v>
      </c>
      <c r="Q475" s="30">
        <v>0</v>
      </c>
      <c r="R475" s="31">
        <f t="shared" si="7"/>
        <v>3250</v>
      </c>
    </row>
    <row r="476" spans="1:18" ht="50.1" customHeight="1" thickBot="1">
      <c r="A476" s="26">
        <v>431</v>
      </c>
      <c r="B476" s="38"/>
      <c r="C476" s="38"/>
      <c r="D476" s="27" t="s">
        <v>417</v>
      </c>
      <c r="E476" s="26" t="s">
        <v>126</v>
      </c>
      <c r="F476" s="28" t="s">
        <v>329</v>
      </c>
      <c r="G476" s="37" t="s">
        <v>160</v>
      </c>
      <c r="H476" s="30">
        <v>2500</v>
      </c>
      <c r="I476" s="30">
        <v>0</v>
      </c>
      <c r="J476" s="30">
        <v>0</v>
      </c>
      <c r="K476" s="30">
        <v>0</v>
      </c>
      <c r="L476" s="30">
        <v>0</v>
      </c>
      <c r="M476" s="30">
        <v>250</v>
      </c>
      <c r="N476" s="30">
        <v>400</v>
      </c>
      <c r="O476" s="30">
        <v>0</v>
      </c>
      <c r="P476" s="30">
        <v>0</v>
      </c>
      <c r="Q476" s="30">
        <v>0</v>
      </c>
      <c r="R476" s="31">
        <f t="shared" si="7"/>
        <v>3150</v>
      </c>
    </row>
    <row r="477" spans="1:18" ht="50.1" customHeight="1" thickBot="1">
      <c r="A477" s="26">
        <v>430</v>
      </c>
      <c r="B477" s="38"/>
      <c r="C477" s="38"/>
      <c r="D477" s="27" t="s">
        <v>310</v>
      </c>
      <c r="E477" s="26" t="s">
        <v>126</v>
      </c>
      <c r="F477" s="28" t="s">
        <v>301</v>
      </c>
      <c r="G477" s="37" t="s">
        <v>160</v>
      </c>
      <c r="H477" s="30">
        <v>5000</v>
      </c>
      <c r="I477" s="30">
        <v>0</v>
      </c>
      <c r="J477" s="30">
        <v>0</v>
      </c>
      <c r="K477" s="30">
        <v>0</v>
      </c>
      <c r="L477" s="30">
        <v>0</v>
      </c>
      <c r="M477" s="30">
        <v>250</v>
      </c>
      <c r="N477" s="30">
        <v>0</v>
      </c>
      <c r="O477" s="30">
        <v>0</v>
      </c>
      <c r="P477" s="30">
        <v>0</v>
      </c>
      <c r="Q477" s="30">
        <v>0</v>
      </c>
      <c r="R477" s="31">
        <f t="shared" si="7"/>
        <v>5250</v>
      </c>
    </row>
    <row r="478" spans="1:18" ht="50.1" customHeight="1" thickBot="1">
      <c r="A478" s="26">
        <v>429</v>
      </c>
      <c r="B478" s="38"/>
      <c r="C478" s="38"/>
      <c r="D478" s="27" t="s">
        <v>818</v>
      </c>
      <c r="E478" s="26" t="s">
        <v>126</v>
      </c>
      <c r="F478" s="28" t="s">
        <v>332</v>
      </c>
      <c r="G478" s="37" t="s">
        <v>160</v>
      </c>
      <c r="H478" s="30">
        <v>3000</v>
      </c>
      <c r="I478" s="30">
        <v>0</v>
      </c>
      <c r="J478" s="30">
        <v>0</v>
      </c>
      <c r="K478" s="30">
        <v>0</v>
      </c>
      <c r="L478" s="30">
        <v>0</v>
      </c>
      <c r="M478" s="30">
        <v>250</v>
      </c>
      <c r="N478" s="30">
        <v>0</v>
      </c>
      <c r="O478" s="30">
        <v>0</v>
      </c>
      <c r="P478" s="30">
        <v>0</v>
      </c>
      <c r="Q478" s="30">
        <v>0</v>
      </c>
      <c r="R478" s="31">
        <f t="shared" si="7"/>
        <v>3250</v>
      </c>
    </row>
    <row r="479" spans="1:18" ht="50.1" customHeight="1" thickBot="1">
      <c r="A479" s="26">
        <v>48</v>
      </c>
      <c r="B479" s="38">
        <v>973225</v>
      </c>
      <c r="C479" s="38">
        <v>9901390038</v>
      </c>
      <c r="D479" s="27" t="s">
        <v>93</v>
      </c>
      <c r="E479" s="26" t="s">
        <v>126</v>
      </c>
      <c r="F479" s="28" t="s">
        <v>5</v>
      </c>
      <c r="G479" s="29" t="s">
        <v>32</v>
      </c>
      <c r="H479" s="30">
        <v>3525</v>
      </c>
      <c r="I479" s="30">
        <v>3000</v>
      </c>
      <c r="J479" s="30">
        <v>0</v>
      </c>
      <c r="K479" s="30">
        <v>375</v>
      </c>
      <c r="L479" s="30">
        <v>1300</v>
      </c>
      <c r="M479" s="30">
        <v>250</v>
      </c>
      <c r="N479" s="30">
        <v>0</v>
      </c>
      <c r="O479" s="30">
        <v>0</v>
      </c>
      <c r="P479" s="30">
        <v>0</v>
      </c>
      <c r="Q479" s="30">
        <v>0</v>
      </c>
      <c r="R479" s="31">
        <f t="shared" si="7"/>
        <v>8450</v>
      </c>
    </row>
    <row r="480" spans="1:18" ht="50.1" customHeight="1" thickBot="1">
      <c r="A480" s="26">
        <v>428</v>
      </c>
      <c r="B480" s="38"/>
      <c r="C480" s="38"/>
      <c r="D480" s="27" t="s">
        <v>383</v>
      </c>
      <c r="E480" s="26" t="s">
        <v>126</v>
      </c>
      <c r="F480" s="28" t="s">
        <v>328</v>
      </c>
      <c r="G480" s="37" t="s">
        <v>160</v>
      </c>
      <c r="H480" s="30">
        <v>3000</v>
      </c>
      <c r="I480" s="30">
        <v>0</v>
      </c>
      <c r="J480" s="30">
        <v>0</v>
      </c>
      <c r="K480" s="30">
        <v>0</v>
      </c>
      <c r="L480" s="30">
        <v>0</v>
      </c>
      <c r="M480" s="30">
        <v>250</v>
      </c>
      <c r="N480" s="30">
        <v>0</v>
      </c>
      <c r="O480" s="30">
        <v>0</v>
      </c>
      <c r="P480" s="30">
        <v>0</v>
      </c>
      <c r="Q480" s="30">
        <v>0</v>
      </c>
      <c r="R480" s="31">
        <f t="shared" si="7"/>
        <v>3250</v>
      </c>
    </row>
    <row r="481" spans="1:18" ht="50.1" customHeight="1" thickBot="1">
      <c r="A481" s="26">
        <v>427</v>
      </c>
      <c r="B481" s="38"/>
      <c r="C481" s="38"/>
      <c r="D481" s="27" t="s">
        <v>524</v>
      </c>
      <c r="E481" s="26" t="s">
        <v>126</v>
      </c>
      <c r="F481" s="28" t="s">
        <v>330</v>
      </c>
      <c r="G481" s="37" t="s">
        <v>160</v>
      </c>
      <c r="H481" s="30">
        <v>3000</v>
      </c>
      <c r="I481" s="30">
        <v>0</v>
      </c>
      <c r="J481" s="30">
        <v>0</v>
      </c>
      <c r="K481" s="30">
        <v>0</v>
      </c>
      <c r="L481" s="30">
        <v>0</v>
      </c>
      <c r="M481" s="30">
        <v>250</v>
      </c>
      <c r="N481" s="30">
        <v>0</v>
      </c>
      <c r="O481" s="30">
        <v>0</v>
      </c>
      <c r="P481" s="30">
        <v>0</v>
      </c>
      <c r="Q481" s="30">
        <v>0</v>
      </c>
      <c r="R481" s="31">
        <f t="shared" si="7"/>
        <v>3250</v>
      </c>
    </row>
    <row r="482" spans="1:18" ht="50.1" customHeight="1" thickBot="1">
      <c r="A482" s="26">
        <v>47</v>
      </c>
      <c r="B482" s="38">
        <v>973224</v>
      </c>
      <c r="C482" s="38">
        <v>9901098148</v>
      </c>
      <c r="D482" s="27" t="s">
        <v>68</v>
      </c>
      <c r="E482" s="26" t="s">
        <v>126</v>
      </c>
      <c r="F482" s="28" t="s">
        <v>5</v>
      </c>
      <c r="G482" s="29" t="s">
        <v>32</v>
      </c>
      <c r="H482" s="30">
        <v>3525</v>
      </c>
      <c r="I482" s="30">
        <v>3000</v>
      </c>
      <c r="J482" s="30">
        <v>0</v>
      </c>
      <c r="K482" s="30">
        <v>375</v>
      </c>
      <c r="L482" s="30">
        <v>300</v>
      </c>
      <c r="M482" s="30">
        <v>250</v>
      </c>
      <c r="N482" s="30">
        <v>0</v>
      </c>
      <c r="O482" s="30">
        <v>0</v>
      </c>
      <c r="P482" s="30">
        <v>0</v>
      </c>
      <c r="Q482" s="30">
        <v>0</v>
      </c>
      <c r="R482" s="31">
        <f t="shared" si="7"/>
        <v>7450</v>
      </c>
    </row>
    <row r="483" spans="1:18" ht="50.1" customHeight="1" thickBot="1">
      <c r="A483" s="26">
        <v>140</v>
      </c>
      <c r="B483" s="38">
        <v>402448</v>
      </c>
      <c r="C483" s="38">
        <v>980001967</v>
      </c>
      <c r="D483" s="27" t="s">
        <v>555</v>
      </c>
      <c r="E483" s="26" t="s">
        <v>126</v>
      </c>
      <c r="F483" s="28" t="s">
        <v>24</v>
      </c>
      <c r="G483" s="29" t="s">
        <v>33</v>
      </c>
      <c r="H483" s="30">
        <v>15000</v>
      </c>
      <c r="I483" s="30">
        <v>0</v>
      </c>
      <c r="J483" s="30">
        <v>0</v>
      </c>
      <c r="K483" s="30">
        <v>375</v>
      </c>
      <c r="L483" s="30">
        <v>0</v>
      </c>
      <c r="M483" s="30">
        <v>250</v>
      </c>
      <c r="N483" s="30">
        <v>0</v>
      </c>
      <c r="O483" s="30">
        <v>0</v>
      </c>
      <c r="P483" s="30">
        <v>0</v>
      </c>
      <c r="Q483" s="30">
        <v>0</v>
      </c>
      <c r="R483" s="31">
        <f t="shared" si="7"/>
        <v>15625</v>
      </c>
    </row>
    <row r="484" spans="1:18" ht="50.1" customHeight="1" thickBot="1">
      <c r="A484" s="26">
        <v>426</v>
      </c>
      <c r="B484" s="38"/>
      <c r="C484" s="38"/>
      <c r="D484" s="27" t="s">
        <v>397</v>
      </c>
      <c r="E484" s="26" t="s">
        <v>126</v>
      </c>
      <c r="F484" s="28" t="s">
        <v>328</v>
      </c>
      <c r="G484" s="37" t="s">
        <v>160</v>
      </c>
      <c r="H484" s="30">
        <v>3000</v>
      </c>
      <c r="I484" s="30">
        <v>0</v>
      </c>
      <c r="J484" s="30">
        <v>0</v>
      </c>
      <c r="K484" s="30">
        <v>0</v>
      </c>
      <c r="L484" s="30">
        <v>0</v>
      </c>
      <c r="M484" s="30">
        <v>250</v>
      </c>
      <c r="N484" s="30">
        <v>0</v>
      </c>
      <c r="O484" s="30">
        <v>0</v>
      </c>
      <c r="P484" s="30">
        <v>0</v>
      </c>
      <c r="Q484" s="30">
        <v>0</v>
      </c>
      <c r="R484" s="31">
        <f t="shared" si="7"/>
        <v>3250</v>
      </c>
    </row>
    <row r="485" spans="1:18" ht="50.1" customHeight="1" thickBot="1">
      <c r="A485" s="26">
        <v>46</v>
      </c>
      <c r="B485" s="38">
        <v>537607</v>
      </c>
      <c r="C485" s="38">
        <v>990054670</v>
      </c>
      <c r="D485" s="27" t="s">
        <v>553</v>
      </c>
      <c r="E485" s="26" t="s">
        <v>126</v>
      </c>
      <c r="F485" s="28" t="s">
        <v>12</v>
      </c>
      <c r="G485" s="29" t="s">
        <v>32</v>
      </c>
      <c r="H485" s="30">
        <v>10949</v>
      </c>
      <c r="I485" s="30">
        <v>0</v>
      </c>
      <c r="J485" s="30">
        <v>0</v>
      </c>
      <c r="K485" s="30">
        <v>0</v>
      </c>
      <c r="L485" s="30">
        <v>4000</v>
      </c>
      <c r="M485" s="30">
        <v>250</v>
      </c>
      <c r="N485" s="30">
        <v>0</v>
      </c>
      <c r="O485" s="30">
        <v>0</v>
      </c>
      <c r="P485" s="30">
        <v>0</v>
      </c>
      <c r="Q485" s="30">
        <v>0</v>
      </c>
      <c r="R485" s="31">
        <f t="shared" si="7"/>
        <v>15199</v>
      </c>
    </row>
    <row r="486" spans="1:18" ht="50.1" customHeight="1" thickBot="1">
      <c r="A486" s="26">
        <v>425</v>
      </c>
      <c r="B486" s="38"/>
      <c r="C486" s="38"/>
      <c r="D486" s="27" t="s">
        <v>837</v>
      </c>
      <c r="E486" s="26" t="s">
        <v>126</v>
      </c>
      <c r="F486" s="28" t="s">
        <v>179</v>
      </c>
      <c r="G486" s="37" t="s">
        <v>160</v>
      </c>
      <c r="H486" s="30">
        <v>3500</v>
      </c>
      <c r="I486" s="30">
        <v>0</v>
      </c>
      <c r="J486" s="30">
        <v>0</v>
      </c>
      <c r="K486" s="30">
        <v>0</v>
      </c>
      <c r="L486" s="30">
        <v>0</v>
      </c>
      <c r="M486" s="30">
        <v>250</v>
      </c>
      <c r="N486" s="30">
        <v>0</v>
      </c>
      <c r="O486" s="30">
        <v>0</v>
      </c>
      <c r="P486" s="30">
        <v>0</v>
      </c>
      <c r="Q486" s="30">
        <v>0</v>
      </c>
      <c r="R486" s="31">
        <f t="shared" si="7"/>
        <v>3750</v>
      </c>
    </row>
    <row r="487" spans="1:18" ht="50.1" customHeight="1" thickBot="1">
      <c r="A487" s="26">
        <v>45</v>
      </c>
      <c r="B487" s="38">
        <v>537606</v>
      </c>
      <c r="C487" s="38">
        <v>980009008</v>
      </c>
      <c r="D487" s="27" t="s">
        <v>97</v>
      </c>
      <c r="E487" s="26" t="s">
        <v>126</v>
      </c>
      <c r="F487" s="28" t="s">
        <v>2</v>
      </c>
      <c r="G487" s="29" t="s">
        <v>32</v>
      </c>
      <c r="H487" s="30">
        <v>3525</v>
      </c>
      <c r="I487" s="30">
        <v>3000</v>
      </c>
      <c r="J487" s="30">
        <v>0</v>
      </c>
      <c r="K487" s="30">
        <v>375</v>
      </c>
      <c r="L487" s="30">
        <v>1300</v>
      </c>
      <c r="M487" s="30">
        <v>250</v>
      </c>
      <c r="N487" s="30">
        <v>0</v>
      </c>
      <c r="O487" s="30">
        <v>0</v>
      </c>
      <c r="P487" s="30">
        <v>0</v>
      </c>
      <c r="Q487" s="30">
        <v>0</v>
      </c>
      <c r="R487" s="31">
        <f t="shared" si="7"/>
        <v>8450</v>
      </c>
    </row>
    <row r="488" spans="1:18" ht="50.1" customHeight="1" thickBot="1">
      <c r="A488" s="26">
        <v>424</v>
      </c>
      <c r="B488" s="38"/>
      <c r="C488" s="38"/>
      <c r="D488" s="27" t="s">
        <v>830</v>
      </c>
      <c r="E488" s="26" t="s">
        <v>126</v>
      </c>
      <c r="F488" s="28" t="s">
        <v>282</v>
      </c>
      <c r="G488" s="37" t="s">
        <v>160</v>
      </c>
      <c r="H488" s="30">
        <v>10000</v>
      </c>
      <c r="I488" s="30">
        <v>0</v>
      </c>
      <c r="J488" s="30">
        <v>0</v>
      </c>
      <c r="K488" s="30">
        <v>0</v>
      </c>
      <c r="L488" s="30">
        <v>0</v>
      </c>
      <c r="M488" s="30">
        <v>250</v>
      </c>
      <c r="N488" s="30">
        <v>0</v>
      </c>
      <c r="O488" s="30">
        <v>0</v>
      </c>
      <c r="P488" s="30">
        <v>0</v>
      </c>
      <c r="Q488" s="30">
        <v>0</v>
      </c>
      <c r="R488" s="31">
        <f t="shared" si="7"/>
        <v>10250</v>
      </c>
    </row>
    <row r="489" spans="1:18" ht="50.1" customHeight="1" thickBot="1">
      <c r="A489" s="26">
        <v>171</v>
      </c>
      <c r="B489" s="38"/>
      <c r="C489" s="38"/>
      <c r="D489" s="27" t="s">
        <v>506</v>
      </c>
      <c r="E489" s="26" t="s">
        <v>126</v>
      </c>
      <c r="F489" s="28" t="s">
        <v>465</v>
      </c>
      <c r="G489" s="37" t="s">
        <v>445</v>
      </c>
      <c r="H489" s="39">
        <f>78.25*31</f>
        <v>2425.75</v>
      </c>
      <c r="I489" s="30">
        <v>0</v>
      </c>
      <c r="J489" s="30">
        <v>35</v>
      </c>
      <c r="K489" s="30">
        <v>0</v>
      </c>
      <c r="L489" s="39">
        <v>500</v>
      </c>
      <c r="M489" s="39">
        <v>250</v>
      </c>
      <c r="N489" s="30">
        <v>0</v>
      </c>
      <c r="O489" s="30">
        <v>0</v>
      </c>
      <c r="P489" s="30">
        <v>0</v>
      </c>
      <c r="Q489" s="30">
        <v>0</v>
      </c>
      <c r="R489" s="31">
        <f t="shared" si="7"/>
        <v>3210.75</v>
      </c>
    </row>
    <row r="490" spans="1:18" ht="50.1" customHeight="1" thickBot="1">
      <c r="A490" s="26">
        <v>170</v>
      </c>
      <c r="B490" s="38"/>
      <c r="C490" s="38"/>
      <c r="D490" s="27" t="s">
        <v>530</v>
      </c>
      <c r="E490" s="26" t="s">
        <v>126</v>
      </c>
      <c r="F490" s="28" t="s">
        <v>465</v>
      </c>
      <c r="G490" s="37" t="s">
        <v>445</v>
      </c>
      <c r="H490" s="39">
        <f>78.25*31</f>
        <v>2425.75</v>
      </c>
      <c r="I490" s="30">
        <v>0</v>
      </c>
      <c r="J490" s="30">
        <v>35</v>
      </c>
      <c r="K490" s="30">
        <v>0</v>
      </c>
      <c r="L490" s="39">
        <v>500</v>
      </c>
      <c r="M490" s="39">
        <v>250</v>
      </c>
      <c r="N490" s="30">
        <v>0</v>
      </c>
      <c r="O490" s="30">
        <v>0</v>
      </c>
      <c r="P490" s="30">
        <v>0</v>
      </c>
      <c r="Q490" s="30">
        <v>0</v>
      </c>
      <c r="R490" s="31">
        <f t="shared" si="7"/>
        <v>3210.75</v>
      </c>
    </row>
    <row r="491" spans="1:18" ht="50.1" customHeight="1" thickBot="1">
      <c r="A491" s="26">
        <v>423</v>
      </c>
      <c r="B491" s="38"/>
      <c r="C491" s="38"/>
      <c r="D491" s="27" t="s">
        <v>598</v>
      </c>
      <c r="E491" s="26" t="s">
        <v>126</v>
      </c>
      <c r="F491" s="28" t="s">
        <v>296</v>
      </c>
      <c r="G491" s="37" t="s">
        <v>160</v>
      </c>
      <c r="H491" s="30">
        <v>9000</v>
      </c>
      <c r="I491" s="30">
        <v>0</v>
      </c>
      <c r="J491" s="30">
        <v>0</v>
      </c>
      <c r="K491" s="30">
        <v>0</v>
      </c>
      <c r="L491" s="30">
        <v>0</v>
      </c>
      <c r="M491" s="30">
        <v>250</v>
      </c>
      <c r="N491" s="30">
        <v>0</v>
      </c>
      <c r="O491" s="30">
        <v>0</v>
      </c>
      <c r="P491" s="30">
        <v>0</v>
      </c>
      <c r="Q491" s="30">
        <v>0</v>
      </c>
      <c r="R491" s="31">
        <f t="shared" si="7"/>
        <v>9250</v>
      </c>
    </row>
    <row r="492" spans="1:18" ht="50.1" customHeight="1" thickBot="1">
      <c r="A492" s="26">
        <v>44</v>
      </c>
      <c r="B492" s="38">
        <v>977460</v>
      </c>
      <c r="C492" s="38">
        <v>9901447084</v>
      </c>
      <c r="D492" s="27" t="s">
        <v>552</v>
      </c>
      <c r="E492" s="26" t="s">
        <v>126</v>
      </c>
      <c r="F492" s="28" t="s">
        <v>118</v>
      </c>
      <c r="G492" s="29" t="s">
        <v>32</v>
      </c>
      <c r="H492" s="30">
        <v>10949</v>
      </c>
      <c r="I492" s="30">
        <v>0</v>
      </c>
      <c r="J492" s="30">
        <v>0</v>
      </c>
      <c r="K492" s="30">
        <v>0</v>
      </c>
      <c r="L492" s="30">
        <v>4000</v>
      </c>
      <c r="M492" s="30">
        <v>250</v>
      </c>
      <c r="N492" s="30">
        <v>0</v>
      </c>
      <c r="O492" s="30">
        <v>0</v>
      </c>
      <c r="P492" s="30">
        <v>0</v>
      </c>
      <c r="Q492" s="30">
        <v>0</v>
      </c>
      <c r="R492" s="31">
        <f t="shared" si="7"/>
        <v>15199</v>
      </c>
    </row>
    <row r="493" spans="1:18" ht="50.1" customHeight="1" thickBot="1">
      <c r="A493" s="26">
        <v>422</v>
      </c>
      <c r="B493" s="38"/>
      <c r="C493" s="38"/>
      <c r="D493" s="27" t="s">
        <v>688</v>
      </c>
      <c r="E493" s="26" t="s">
        <v>126</v>
      </c>
      <c r="F493" s="28" t="s">
        <v>179</v>
      </c>
      <c r="G493" s="37" t="s">
        <v>160</v>
      </c>
      <c r="H493" s="30">
        <v>3500</v>
      </c>
      <c r="I493" s="30">
        <v>0</v>
      </c>
      <c r="J493" s="30">
        <v>0</v>
      </c>
      <c r="K493" s="30">
        <v>0</v>
      </c>
      <c r="L493" s="30">
        <v>0</v>
      </c>
      <c r="M493" s="30">
        <v>250</v>
      </c>
      <c r="N493" s="30">
        <v>0</v>
      </c>
      <c r="O493" s="30">
        <v>0</v>
      </c>
      <c r="P493" s="30">
        <v>0</v>
      </c>
      <c r="Q493" s="30">
        <v>0</v>
      </c>
      <c r="R493" s="31">
        <f t="shared" si="7"/>
        <v>3750</v>
      </c>
    </row>
    <row r="494" spans="1:18" ht="50.1" customHeight="1" thickBot="1">
      <c r="A494" s="26">
        <v>421</v>
      </c>
      <c r="B494" s="38"/>
      <c r="C494" s="38"/>
      <c r="D494" s="27" t="s">
        <v>623</v>
      </c>
      <c r="E494" s="26" t="s">
        <v>126</v>
      </c>
      <c r="F494" s="28" t="s">
        <v>327</v>
      </c>
      <c r="G494" s="37" t="s">
        <v>160</v>
      </c>
      <c r="H494" s="30">
        <v>5000</v>
      </c>
      <c r="I494" s="30">
        <v>0</v>
      </c>
      <c r="J494" s="30">
        <v>0</v>
      </c>
      <c r="K494" s="30">
        <v>375</v>
      </c>
      <c r="L494" s="30">
        <v>0</v>
      </c>
      <c r="M494" s="30">
        <v>250</v>
      </c>
      <c r="N494" s="30">
        <v>0</v>
      </c>
      <c r="O494" s="30">
        <v>0</v>
      </c>
      <c r="P494" s="30">
        <v>0</v>
      </c>
      <c r="Q494" s="30">
        <v>0</v>
      </c>
      <c r="R494" s="31">
        <f t="shared" si="7"/>
        <v>5625</v>
      </c>
    </row>
    <row r="495" spans="1:18" ht="50.1" customHeight="1" thickBot="1">
      <c r="A495" s="26">
        <v>420</v>
      </c>
      <c r="B495" s="38"/>
      <c r="C495" s="38"/>
      <c r="D495" s="27" t="s">
        <v>278</v>
      </c>
      <c r="E495" s="26" t="s">
        <v>126</v>
      </c>
      <c r="F495" s="28" t="s">
        <v>277</v>
      </c>
      <c r="G495" s="37" t="s">
        <v>160</v>
      </c>
      <c r="H495" s="30">
        <v>12000</v>
      </c>
      <c r="I495" s="30">
        <v>0</v>
      </c>
      <c r="J495" s="30">
        <v>0</v>
      </c>
      <c r="K495" s="30">
        <v>0</v>
      </c>
      <c r="L495" s="30">
        <v>0</v>
      </c>
      <c r="M495" s="30">
        <v>250</v>
      </c>
      <c r="N495" s="30">
        <v>0</v>
      </c>
      <c r="O495" s="30">
        <v>0</v>
      </c>
      <c r="P495" s="30">
        <v>0</v>
      </c>
      <c r="Q495" s="30">
        <v>0</v>
      </c>
      <c r="R495" s="31">
        <f t="shared" si="7"/>
        <v>12250</v>
      </c>
    </row>
    <row r="496" spans="1:18" ht="50.1" customHeight="1" thickBot="1">
      <c r="A496" s="26">
        <v>419</v>
      </c>
      <c r="B496" s="38"/>
      <c r="C496" s="38"/>
      <c r="D496" s="27" t="s">
        <v>335</v>
      </c>
      <c r="E496" s="26" t="s">
        <v>126</v>
      </c>
      <c r="F496" s="28" t="s">
        <v>332</v>
      </c>
      <c r="G496" s="37" t="s">
        <v>160</v>
      </c>
      <c r="H496" s="30">
        <v>3000</v>
      </c>
      <c r="I496" s="30">
        <v>0</v>
      </c>
      <c r="J496" s="30">
        <v>0</v>
      </c>
      <c r="K496" s="30">
        <v>0</v>
      </c>
      <c r="L496" s="30">
        <v>0</v>
      </c>
      <c r="M496" s="30">
        <v>250</v>
      </c>
      <c r="N496" s="30">
        <v>0</v>
      </c>
      <c r="O496" s="30">
        <v>0</v>
      </c>
      <c r="P496" s="30">
        <v>0</v>
      </c>
      <c r="Q496" s="30">
        <v>0</v>
      </c>
      <c r="R496" s="31">
        <f t="shared" si="7"/>
        <v>3250</v>
      </c>
    </row>
    <row r="497" spans="1:18" ht="50.1" customHeight="1" thickBot="1">
      <c r="A497" s="26">
        <v>418</v>
      </c>
      <c r="B497" s="38"/>
      <c r="C497" s="38"/>
      <c r="D497" s="27" t="s">
        <v>244</v>
      </c>
      <c r="E497" s="26" t="s">
        <v>126</v>
      </c>
      <c r="F497" s="28" t="s">
        <v>182</v>
      </c>
      <c r="G497" s="37" t="s">
        <v>160</v>
      </c>
      <c r="H497" s="30">
        <v>4500</v>
      </c>
      <c r="I497" s="30">
        <v>0</v>
      </c>
      <c r="J497" s="30">
        <v>0</v>
      </c>
      <c r="K497" s="30">
        <v>0</v>
      </c>
      <c r="L497" s="30">
        <v>0</v>
      </c>
      <c r="M497" s="30">
        <v>250</v>
      </c>
      <c r="N497" s="30">
        <v>0</v>
      </c>
      <c r="O497" s="30">
        <v>0</v>
      </c>
      <c r="P497" s="30">
        <v>0</v>
      </c>
      <c r="Q497" s="30">
        <v>0</v>
      </c>
      <c r="R497" s="31">
        <f t="shared" si="7"/>
        <v>4750</v>
      </c>
    </row>
    <row r="498" spans="1:18" ht="50.1" customHeight="1" thickBot="1">
      <c r="A498" s="26">
        <v>126</v>
      </c>
      <c r="B498" s="38"/>
      <c r="C498" s="38"/>
      <c r="D498" s="27" t="s">
        <v>868</v>
      </c>
      <c r="E498" s="26" t="s">
        <v>126</v>
      </c>
      <c r="F498" s="28" t="s">
        <v>24</v>
      </c>
      <c r="G498" s="29" t="s">
        <v>33</v>
      </c>
      <c r="H498" s="30">
        <v>10500</v>
      </c>
      <c r="I498" s="30">
        <v>0</v>
      </c>
      <c r="J498" s="30">
        <v>0</v>
      </c>
      <c r="K498" s="30">
        <v>0</v>
      </c>
      <c r="L498" s="30">
        <v>0</v>
      </c>
      <c r="M498" s="30">
        <v>250</v>
      </c>
      <c r="N498" s="30">
        <v>0</v>
      </c>
      <c r="O498" s="30">
        <v>0</v>
      </c>
      <c r="P498" s="30">
        <v>0</v>
      </c>
      <c r="Q498" s="30">
        <v>0</v>
      </c>
      <c r="R498" s="31">
        <f t="shared" si="7"/>
        <v>10750</v>
      </c>
    </row>
    <row r="499" spans="1:18" ht="50.1" customHeight="1" thickBot="1">
      <c r="A499" s="26">
        <v>417</v>
      </c>
      <c r="B499" s="38"/>
      <c r="C499" s="38"/>
      <c r="D499" s="27" t="s">
        <v>766</v>
      </c>
      <c r="E499" s="26" t="s">
        <v>126</v>
      </c>
      <c r="F499" s="28" t="s">
        <v>179</v>
      </c>
      <c r="G499" s="37" t="s">
        <v>160</v>
      </c>
      <c r="H499" s="30">
        <v>3500</v>
      </c>
      <c r="I499" s="30">
        <v>0</v>
      </c>
      <c r="J499" s="30">
        <v>0</v>
      </c>
      <c r="K499" s="30">
        <v>0</v>
      </c>
      <c r="L499" s="30">
        <v>0</v>
      </c>
      <c r="M499" s="30">
        <v>250</v>
      </c>
      <c r="N499" s="30">
        <v>0</v>
      </c>
      <c r="O499" s="30">
        <v>0</v>
      </c>
      <c r="P499" s="30">
        <v>0</v>
      </c>
      <c r="Q499" s="30">
        <v>0</v>
      </c>
      <c r="R499" s="31">
        <f t="shared" si="7"/>
        <v>3750</v>
      </c>
    </row>
    <row r="500" spans="1:18" ht="50.1" customHeight="1" thickBot="1">
      <c r="A500" s="26">
        <v>43</v>
      </c>
      <c r="B500" s="38">
        <v>973223</v>
      </c>
      <c r="C500" s="38">
        <v>9901186848</v>
      </c>
      <c r="D500" s="27" t="s">
        <v>106</v>
      </c>
      <c r="E500" s="26" t="s">
        <v>126</v>
      </c>
      <c r="F500" s="28" t="s">
        <v>18</v>
      </c>
      <c r="G500" s="29" t="s">
        <v>32</v>
      </c>
      <c r="H500" s="30">
        <v>10949</v>
      </c>
      <c r="I500" s="30"/>
      <c r="J500" s="30">
        <v>0</v>
      </c>
      <c r="K500" s="30">
        <v>0</v>
      </c>
      <c r="L500" s="30">
        <v>2613</v>
      </c>
      <c r="M500" s="30">
        <v>250</v>
      </c>
      <c r="N500" s="30">
        <v>0</v>
      </c>
      <c r="O500" s="30"/>
      <c r="P500" s="30">
        <v>0</v>
      </c>
      <c r="Q500" s="30">
        <v>0</v>
      </c>
      <c r="R500" s="31">
        <f t="shared" si="7"/>
        <v>13812</v>
      </c>
    </row>
    <row r="501" spans="1:18" ht="50.1" customHeight="1" thickBot="1">
      <c r="A501" s="26">
        <v>42</v>
      </c>
      <c r="B501" s="38">
        <v>1015712</v>
      </c>
      <c r="C501" s="38">
        <v>9901447080</v>
      </c>
      <c r="D501" s="27" t="s">
        <v>501</v>
      </c>
      <c r="E501" s="26" t="s">
        <v>126</v>
      </c>
      <c r="F501" s="28" t="s">
        <v>15</v>
      </c>
      <c r="G501" s="29" t="s">
        <v>32</v>
      </c>
      <c r="H501" s="30">
        <v>1960</v>
      </c>
      <c r="I501" s="30">
        <v>0</v>
      </c>
      <c r="J501" s="30">
        <v>0</v>
      </c>
      <c r="K501" s="30">
        <v>0</v>
      </c>
      <c r="L501" s="30">
        <v>1200</v>
      </c>
      <c r="M501" s="30">
        <v>250</v>
      </c>
      <c r="N501" s="30">
        <v>0</v>
      </c>
      <c r="O501" s="30">
        <v>0</v>
      </c>
      <c r="P501" s="30">
        <v>0</v>
      </c>
      <c r="Q501" s="30">
        <v>0</v>
      </c>
      <c r="R501" s="31">
        <f t="shared" si="7"/>
        <v>3410</v>
      </c>
    </row>
    <row r="502" spans="1:18" ht="50.1" customHeight="1" thickBot="1">
      <c r="A502" s="26">
        <v>416</v>
      </c>
      <c r="B502" s="38"/>
      <c r="C502" s="38"/>
      <c r="D502" s="27" t="s">
        <v>348</v>
      </c>
      <c r="E502" s="26" t="s">
        <v>126</v>
      </c>
      <c r="F502" s="28" t="s">
        <v>329</v>
      </c>
      <c r="G502" s="37" t="s">
        <v>160</v>
      </c>
      <c r="H502" s="30">
        <v>2500</v>
      </c>
      <c r="I502" s="30">
        <v>0</v>
      </c>
      <c r="J502" s="30">
        <v>0</v>
      </c>
      <c r="K502" s="30">
        <v>0</v>
      </c>
      <c r="L502" s="30">
        <v>0</v>
      </c>
      <c r="M502" s="30">
        <v>250</v>
      </c>
      <c r="N502" s="30">
        <v>400</v>
      </c>
      <c r="O502" s="30">
        <v>0</v>
      </c>
      <c r="P502" s="30">
        <v>0</v>
      </c>
      <c r="Q502" s="30">
        <v>0</v>
      </c>
      <c r="R502" s="31">
        <f t="shared" si="7"/>
        <v>3150</v>
      </c>
    </row>
    <row r="503" spans="1:18" ht="50.1" customHeight="1" thickBot="1">
      <c r="A503" s="26">
        <v>415</v>
      </c>
      <c r="B503" s="38"/>
      <c r="C503" s="38"/>
      <c r="D503" s="27" t="s">
        <v>309</v>
      </c>
      <c r="E503" s="26" t="s">
        <v>126</v>
      </c>
      <c r="F503" s="28" t="s">
        <v>301</v>
      </c>
      <c r="G503" s="37" t="s">
        <v>160</v>
      </c>
      <c r="H503" s="30">
        <v>5000</v>
      </c>
      <c r="I503" s="30">
        <v>0</v>
      </c>
      <c r="J503" s="30">
        <v>0</v>
      </c>
      <c r="K503" s="30">
        <v>0</v>
      </c>
      <c r="L503" s="30">
        <v>0</v>
      </c>
      <c r="M503" s="30">
        <v>250</v>
      </c>
      <c r="N503" s="30">
        <v>0</v>
      </c>
      <c r="O503" s="30">
        <v>0</v>
      </c>
      <c r="P503" s="30">
        <v>0</v>
      </c>
      <c r="Q503" s="30">
        <v>0</v>
      </c>
      <c r="R503" s="31">
        <f t="shared" si="7"/>
        <v>5250</v>
      </c>
    </row>
    <row r="504" spans="1:18" ht="50.1" customHeight="1" thickBot="1">
      <c r="A504" s="26">
        <v>414</v>
      </c>
      <c r="B504" s="38"/>
      <c r="C504" s="38"/>
      <c r="D504" s="27" t="s">
        <v>600</v>
      </c>
      <c r="E504" s="26" t="s">
        <v>126</v>
      </c>
      <c r="F504" s="28" t="s">
        <v>253</v>
      </c>
      <c r="G504" s="37" t="s">
        <v>160</v>
      </c>
      <c r="H504" s="30">
        <v>4500</v>
      </c>
      <c r="I504" s="30">
        <v>0</v>
      </c>
      <c r="J504" s="30">
        <v>0</v>
      </c>
      <c r="K504" s="30">
        <v>0</v>
      </c>
      <c r="L504" s="30">
        <v>0</v>
      </c>
      <c r="M504" s="30">
        <v>250</v>
      </c>
      <c r="N504" s="30">
        <v>0</v>
      </c>
      <c r="O504" s="30">
        <v>0</v>
      </c>
      <c r="P504" s="30">
        <v>0</v>
      </c>
      <c r="Q504" s="30">
        <v>0</v>
      </c>
      <c r="R504" s="31">
        <f t="shared" si="7"/>
        <v>4750</v>
      </c>
    </row>
    <row r="505" spans="1:18" ht="50.1" customHeight="1" thickBot="1">
      <c r="A505" s="26">
        <v>413</v>
      </c>
      <c r="B505" s="38"/>
      <c r="C505" s="38"/>
      <c r="D505" s="27" t="s">
        <v>237</v>
      </c>
      <c r="E505" s="26" t="s">
        <v>126</v>
      </c>
      <c r="F505" s="28" t="s">
        <v>238</v>
      </c>
      <c r="G505" s="37" t="s">
        <v>160</v>
      </c>
      <c r="H505" s="30">
        <v>6000</v>
      </c>
      <c r="I505" s="30">
        <v>0</v>
      </c>
      <c r="J505" s="30">
        <v>0</v>
      </c>
      <c r="K505" s="30">
        <v>0</v>
      </c>
      <c r="L505" s="30">
        <v>0</v>
      </c>
      <c r="M505" s="30">
        <v>250</v>
      </c>
      <c r="N505" s="30">
        <v>0</v>
      </c>
      <c r="O505" s="30">
        <v>0</v>
      </c>
      <c r="P505" s="30">
        <v>0</v>
      </c>
      <c r="Q505" s="30">
        <v>0</v>
      </c>
      <c r="R505" s="31">
        <f t="shared" si="7"/>
        <v>6250</v>
      </c>
    </row>
    <row r="506" spans="1:18" ht="50.1" customHeight="1" thickBot="1">
      <c r="A506" s="26">
        <v>41</v>
      </c>
      <c r="B506" s="38">
        <v>973222</v>
      </c>
      <c r="C506" s="38">
        <v>990049687</v>
      </c>
      <c r="D506" s="27" t="s">
        <v>41</v>
      </c>
      <c r="E506" s="26" t="s">
        <v>126</v>
      </c>
      <c r="F506" s="28" t="s">
        <v>4</v>
      </c>
      <c r="G506" s="29" t="s">
        <v>32</v>
      </c>
      <c r="H506" s="30">
        <v>1105</v>
      </c>
      <c r="I506" s="30">
        <v>450</v>
      </c>
      <c r="J506" s="30">
        <v>75</v>
      </c>
      <c r="K506" s="30">
        <v>0</v>
      </c>
      <c r="L506" s="30">
        <v>1000</v>
      </c>
      <c r="M506" s="30">
        <v>250</v>
      </c>
      <c r="N506" s="30">
        <v>550</v>
      </c>
      <c r="O506" s="30">
        <v>0</v>
      </c>
      <c r="P506" s="30">
        <v>0</v>
      </c>
      <c r="Q506" s="30">
        <v>0</v>
      </c>
      <c r="R506" s="31">
        <f t="shared" si="7"/>
        <v>3430</v>
      </c>
    </row>
    <row r="507" spans="1:18" ht="50.1" customHeight="1" thickBot="1">
      <c r="A507" s="26">
        <v>412</v>
      </c>
      <c r="B507" s="38"/>
      <c r="C507" s="38"/>
      <c r="D507" s="27" t="s">
        <v>597</v>
      </c>
      <c r="E507" s="26" t="s">
        <v>126</v>
      </c>
      <c r="F507" s="28" t="s">
        <v>641</v>
      </c>
      <c r="G507" s="37" t="s">
        <v>160</v>
      </c>
      <c r="H507" s="30">
        <v>3300</v>
      </c>
      <c r="I507" s="30">
        <v>0</v>
      </c>
      <c r="J507" s="30">
        <v>0</v>
      </c>
      <c r="K507" s="30">
        <v>0</v>
      </c>
      <c r="L507" s="30">
        <v>0</v>
      </c>
      <c r="M507" s="30">
        <v>250</v>
      </c>
      <c r="N507" s="30">
        <v>0</v>
      </c>
      <c r="O507" s="30">
        <v>0</v>
      </c>
      <c r="P507" s="30">
        <v>0</v>
      </c>
      <c r="Q507" s="30">
        <v>0</v>
      </c>
      <c r="R507" s="31">
        <f t="shared" si="7"/>
        <v>3550</v>
      </c>
    </row>
    <row r="508" spans="1:18" ht="50.1" customHeight="1" thickBot="1">
      <c r="A508" s="26">
        <v>411</v>
      </c>
      <c r="B508" s="38"/>
      <c r="C508" s="38"/>
      <c r="D508" s="27" t="s">
        <v>853</v>
      </c>
      <c r="E508" s="26" t="s">
        <v>126</v>
      </c>
      <c r="F508" s="28" t="s">
        <v>330</v>
      </c>
      <c r="G508" s="37" t="s">
        <v>160</v>
      </c>
      <c r="H508" s="30">
        <v>3000</v>
      </c>
      <c r="I508" s="30">
        <v>0</v>
      </c>
      <c r="J508" s="30">
        <v>0</v>
      </c>
      <c r="K508" s="30">
        <v>0</v>
      </c>
      <c r="L508" s="30">
        <v>0</v>
      </c>
      <c r="M508" s="30">
        <v>250</v>
      </c>
      <c r="N508" s="30">
        <v>0</v>
      </c>
      <c r="O508" s="30">
        <v>0</v>
      </c>
      <c r="P508" s="30">
        <v>0</v>
      </c>
      <c r="Q508" s="30">
        <v>0</v>
      </c>
      <c r="R508" s="31">
        <f t="shared" si="7"/>
        <v>3250</v>
      </c>
    </row>
    <row r="509" spans="1:18" ht="50.1" customHeight="1" thickBot="1">
      <c r="A509" s="26">
        <v>410</v>
      </c>
      <c r="B509" s="38"/>
      <c r="C509" s="38"/>
      <c r="D509" s="27" t="s">
        <v>779</v>
      </c>
      <c r="E509" s="26" t="s">
        <v>126</v>
      </c>
      <c r="F509" s="28" t="s">
        <v>789</v>
      </c>
      <c r="G509" s="37" t="s">
        <v>160</v>
      </c>
      <c r="H509" s="30">
        <v>12000</v>
      </c>
      <c r="I509" s="30">
        <v>0</v>
      </c>
      <c r="J509" s="30">
        <v>0</v>
      </c>
      <c r="K509" s="30">
        <v>375</v>
      </c>
      <c r="L509" s="30">
        <v>0</v>
      </c>
      <c r="M509" s="30">
        <v>250</v>
      </c>
      <c r="N509" s="30">
        <v>0</v>
      </c>
      <c r="O509" s="30">
        <v>0</v>
      </c>
      <c r="P509" s="30">
        <v>0</v>
      </c>
      <c r="Q509" s="30">
        <v>0</v>
      </c>
      <c r="R509" s="31">
        <f t="shared" si="7"/>
        <v>12625</v>
      </c>
    </row>
    <row r="510" spans="1:18" ht="50.1" customHeight="1" thickBot="1">
      <c r="A510" s="26">
        <v>409</v>
      </c>
      <c r="B510" s="38"/>
      <c r="C510" s="38"/>
      <c r="D510" s="27" t="s">
        <v>635</v>
      </c>
      <c r="E510" s="26" t="s">
        <v>126</v>
      </c>
      <c r="F510" s="28" t="s">
        <v>644</v>
      </c>
      <c r="G510" s="37" t="s">
        <v>160</v>
      </c>
      <c r="H510" s="30">
        <v>8000</v>
      </c>
      <c r="I510" s="30">
        <v>0</v>
      </c>
      <c r="J510" s="30">
        <v>0</v>
      </c>
      <c r="K510" s="30">
        <v>375</v>
      </c>
      <c r="L510" s="30">
        <v>0</v>
      </c>
      <c r="M510" s="30">
        <v>250</v>
      </c>
      <c r="N510" s="30">
        <v>0</v>
      </c>
      <c r="O510" s="30">
        <v>0</v>
      </c>
      <c r="P510" s="30">
        <v>0</v>
      </c>
      <c r="Q510" s="30">
        <v>0</v>
      </c>
      <c r="R510" s="31">
        <f t="shared" si="7"/>
        <v>8625</v>
      </c>
    </row>
    <row r="511" spans="1:18" ht="50.1" customHeight="1" thickBot="1">
      <c r="A511" s="26">
        <v>408</v>
      </c>
      <c r="B511" s="38"/>
      <c r="C511" s="38"/>
      <c r="D511" s="27" t="s">
        <v>690</v>
      </c>
      <c r="E511" s="26" t="s">
        <v>126</v>
      </c>
      <c r="F511" s="28" t="s">
        <v>328</v>
      </c>
      <c r="G511" s="37" t="s">
        <v>160</v>
      </c>
      <c r="H511" s="30">
        <v>3000</v>
      </c>
      <c r="I511" s="30">
        <v>0</v>
      </c>
      <c r="J511" s="30">
        <v>0</v>
      </c>
      <c r="K511" s="30">
        <v>0</v>
      </c>
      <c r="L511" s="30">
        <v>0</v>
      </c>
      <c r="M511" s="30">
        <v>250</v>
      </c>
      <c r="N511" s="30">
        <v>0</v>
      </c>
      <c r="O511" s="30">
        <v>0</v>
      </c>
      <c r="P511" s="30">
        <v>0</v>
      </c>
      <c r="Q511" s="30">
        <v>0</v>
      </c>
      <c r="R511" s="31">
        <f t="shared" si="7"/>
        <v>3250</v>
      </c>
    </row>
    <row r="512" spans="1:18" ht="50.1" customHeight="1" thickBot="1">
      <c r="A512" s="26">
        <v>407</v>
      </c>
      <c r="B512" s="38"/>
      <c r="C512" s="38"/>
      <c r="D512" s="27" t="s">
        <v>731</v>
      </c>
      <c r="E512" s="26" t="s">
        <v>126</v>
      </c>
      <c r="F512" s="28" t="s">
        <v>329</v>
      </c>
      <c r="G512" s="37" t="s">
        <v>160</v>
      </c>
      <c r="H512" s="30">
        <v>2500</v>
      </c>
      <c r="I512" s="30">
        <v>0</v>
      </c>
      <c r="J512" s="30">
        <v>0</v>
      </c>
      <c r="K512" s="30">
        <v>0</v>
      </c>
      <c r="L512" s="30">
        <v>0</v>
      </c>
      <c r="M512" s="30">
        <v>250</v>
      </c>
      <c r="N512" s="30">
        <v>400</v>
      </c>
      <c r="O512" s="30">
        <v>0</v>
      </c>
      <c r="P512" s="30">
        <v>0</v>
      </c>
      <c r="Q512" s="30">
        <v>0</v>
      </c>
      <c r="R512" s="31">
        <f t="shared" si="7"/>
        <v>3150</v>
      </c>
    </row>
    <row r="513" spans="1:18" ht="50.1" customHeight="1" thickBot="1">
      <c r="A513" s="26">
        <v>406</v>
      </c>
      <c r="B513" s="38"/>
      <c r="C513" s="38"/>
      <c r="D513" s="27" t="s">
        <v>859</v>
      </c>
      <c r="E513" s="26" t="s">
        <v>126</v>
      </c>
      <c r="F513" s="28" t="s">
        <v>427</v>
      </c>
      <c r="G513" s="37" t="s">
        <v>160</v>
      </c>
      <c r="H513" s="30">
        <v>3000</v>
      </c>
      <c r="I513" s="30">
        <v>0</v>
      </c>
      <c r="J513" s="30">
        <v>0</v>
      </c>
      <c r="K513" s="30">
        <v>0</v>
      </c>
      <c r="L513" s="30">
        <v>0</v>
      </c>
      <c r="M513" s="30">
        <v>250</v>
      </c>
      <c r="N513" s="30">
        <v>0</v>
      </c>
      <c r="O513" s="30">
        <v>0</v>
      </c>
      <c r="P513" s="30">
        <v>0</v>
      </c>
      <c r="Q513" s="30">
        <v>0</v>
      </c>
      <c r="R513" s="31">
        <f t="shared" si="7"/>
        <v>3250</v>
      </c>
    </row>
    <row r="514" spans="1:18" ht="50.1" customHeight="1" thickBot="1">
      <c r="A514" s="26">
        <v>405</v>
      </c>
      <c r="B514" s="38"/>
      <c r="C514" s="38"/>
      <c r="D514" s="27" t="s">
        <v>280</v>
      </c>
      <c r="E514" s="26" t="s">
        <v>126</v>
      </c>
      <c r="F514" s="28" t="s">
        <v>277</v>
      </c>
      <c r="G514" s="37" t="s">
        <v>160</v>
      </c>
      <c r="H514" s="30">
        <v>12000</v>
      </c>
      <c r="I514" s="30">
        <v>0</v>
      </c>
      <c r="J514" s="30">
        <v>0</v>
      </c>
      <c r="K514" s="30">
        <v>375</v>
      </c>
      <c r="L514" s="30">
        <v>0</v>
      </c>
      <c r="M514" s="30">
        <v>250</v>
      </c>
      <c r="N514" s="30">
        <v>0</v>
      </c>
      <c r="O514" s="30">
        <v>0</v>
      </c>
      <c r="P514" s="30">
        <v>0</v>
      </c>
      <c r="Q514" s="30">
        <v>0</v>
      </c>
      <c r="R514" s="31">
        <f t="shared" si="7"/>
        <v>12625</v>
      </c>
    </row>
    <row r="515" spans="1:18" ht="50.1" customHeight="1" thickBot="1">
      <c r="A515" s="26">
        <v>40</v>
      </c>
      <c r="B515" s="38">
        <v>977458</v>
      </c>
      <c r="C515" s="38">
        <v>9901107004</v>
      </c>
      <c r="D515" s="27" t="s">
        <v>119</v>
      </c>
      <c r="E515" s="26" t="s">
        <v>126</v>
      </c>
      <c r="F515" s="28" t="s">
        <v>20</v>
      </c>
      <c r="G515" s="29" t="s">
        <v>32</v>
      </c>
      <c r="H515" s="30">
        <v>10261</v>
      </c>
      <c r="I515" s="30">
        <v>0</v>
      </c>
      <c r="J515" s="30">
        <v>0</v>
      </c>
      <c r="K515" s="30">
        <v>375</v>
      </c>
      <c r="L515" s="30">
        <v>1500</v>
      </c>
      <c r="M515" s="30">
        <v>250</v>
      </c>
      <c r="N515" s="30">
        <v>0</v>
      </c>
      <c r="O515" s="30">
        <v>0</v>
      </c>
      <c r="P515" s="30">
        <v>0</v>
      </c>
      <c r="Q515" s="30">
        <v>0</v>
      </c>
      <c r="R515" s="31">
        <f t="shared" si="7"/>
        <v>12386</v>
      </c>
    </row>
    <row r="516" spans="1:18" ht="50.1" customHeight="1" thickBot="1">
      <c r="A516" s="26">
        <v>404</v>
      </c>
      <c r="B516" s="38"/>
      <c r="C516" s="38"/>
      <c r="D516" s="27" t="s">
        <v>358</v>
      </c>
      <c r="E516" s="26" t="s">
        <v>126</v>
      </c>
      <c r="F516" s="28" t="s">
        <v>179</v>
      </c>
      <c r="G516" s="37" t="s">
        <v>160</v>
      </c>
      <c r="H516" s="30">
        <v>3500</v>
      </c>
      <c r="I516" s="30">
        <v>0</v>
      </c>
      <c r="J516" s="30">
        <v>0</v>
      </c>
      <c r="K516" s="30">
        <v>0</v>
      </c>
      <c r="L516" s="30">
        <v>0</v>
      </c>
      <c r="M516" s="30">
        <v>250</v>
      </c>
      <c r="N516" s="30">
        <v>0</v>
      </c>
      <c r="O516" s="30">
        <v>0</v>
      </c>
      <c r="P516" s="30">
        <v>0</v>
      </c>
      <c r="Q516" s="30">
        <v>0</v>
      </c>
      <c r="R516" s="31">
        <f t="shared" si="7"/>
        <v>3750</v>
      </c>
    </row>
    <row r="517" spans="1:18" ht="50.1" customHeight="1" thickBot="1">
      <c r="A517" s="26">
        <v>39</v>
      </c>
      <c r="B517" s="38">
        <v>973221</v>
      </c>
      <c r="C517" s="38">
        <v>9901390856</v>
      </c>
      <c r="D517" s="27" t="s">
        <v>91</v>
      </c>
      <c r="E517" s="26" t="s">
        <v>126</v>
      </c>
      <c r="F517" s="28" t="s">
        <v>2</v>
      </c>
      <c r="G517" s="29" t="s">
        <v>32</v>
      </c>
      <c r="H517" s="30">
        <v>2441</v>
      </c>
      <c r="I517" s="30">
        <v>2000</v>
      </c>
      <c r="J517" s="30">
        <v>50</v>
      </c>
      <c r="K517" s="30">
        <v>0</v>
      </c>
      <c r="L517" s="30">
        <v>1200</v>
      </c>
      <c r="M517" s="30">
        <v>250</v>
      </c>
      <c r="N517" s="30">
        <v>0</v>
      </c>
      <c r="O517" s="30">
        <v>0</v>
      </c>
      <c r="P517" s="30">
        <v>0</v>
      </c>
      <c r="Q517" s="30">
        <v>0</v>
      </c>
      <c r="R517" s="31">
        <f t="shared" si="7"/>
        <v>5941</v>
      </c>
    </row>
    <row r="518" spans="1:18" ht="50.1" customHeight="1" thickBot="1">
      <c r="A518" s="26">
        <v>403</v>
      </c>
      <c r="B518" s="38"/>
      <c r="C518" s="38"/>
      <c r="D518" s="27" t="s">
        <v>694</v>
      </c>
      <c r="E518" s="26" t="s">
        <v>126</v>
      </c>
      <c r="F518" s="28" t="s">
        <v>330</v>
      </c>
      <c r="G518" s="37" t="s">
        <v>160</v>
      </c>
      <c r="H518" s="30">
        <v>3000</v>
      </c>
      <c r="I518" s="30">
        <v>0</v>
      </c>
      <c r="J518" s="30">
        <v>0</v>
      </c>
      <c r="K518" s="30">
        <v>0</v>
      </c>
      <c r="L518" s="30">
        <v>0</v>
      </c>
      <c r="M518" s="30">
        <v>250</v>
      </c>
      <c r="N518" s="30">
        <v>0</v>
      </c>
      <c r="O518" s="30">
        <v>0</v>
      </c>
      <c r="P518" s="30">
        <v>0</v>
      </c>
      <c r="Q518" s="30">
        <v>0</v>
      </c>
      <c r="R518" s="31">
        <f t="shared" si="7"/>
        <v>3250</v>
      </c>
    </row>
    <row r="519" spans="1:18" ht="50.1" customHeight="1" thickBot="1">
      <c r="A519" s="26">
        <v>402</v>
      </c>
      <c r="B519" s="38"/>
      <c r="C519" s="38"/>
      <c r="D519" s="27" t="s">
        <v>313</v>
      </c>
      <c r="E519" s="26" t="s">
        <v>126</v>
      </c>
      <c r="F519" s="28" t="s">
        <v>301</v>
      </c>
      <c r="G519" s="37" t="s">
        <v>160</v>
      </c>
      <c r="H519" s="30">
        <v>5000</v>
      </c>
      <c r="I519" s="30">
        <v>0</v>
      </c>
      <c r="J519" s="30">
        <v>0</v>
      </c>
      <c r="K519" s="30">
        <v>0</v>
      </c>
      <c r="L519" s="30">
        <v>0</v>
      </c>
      <c r="M519" s="30">
        <v>250</v>
      </c>
      <c r="N519" s="30">
        <v>0</v>
      </c>
      <c r="O519" s="30">
        <v>0</v>
      </c>
      <c r="P519" s="30">
        <v>0</v>
      </c>
      <c r="Q519" s="30">
        <v>0</v>
      </c>
      <c r="R519" s="31">
        <f t="shared" ref="R519:R582" si="8">SUM(H519:Q519)</f>
        <v>5250</v>
      </c>
    </row>
    <row r="520" spans="1:18" ht="50.1" customHeight="1" thickBot="1">
      <c r="A520" s="26">
        <v>401</v>
      </c>
      <c r="B520" s="38"/>
      <c r="C520" s="38"/>
      <c r="D520" s="27" t="s">
        <v>537</v>
      </c>
      <c r="E520" s="26" t="s">
        <v>126</v>
      </c>
      <c r="F520" s="28" t="s">
        <v>184</v>
      </c>
      <c r="G520" s="37" t="s">
        <v>160</v>
      </c>
      <c r="H520" s="30">
        <v>5000</v>
      </c>
      <c r="I520" s="30">
        <v>0</v>
      </c>
      <c r="J520" s="30">
        <v>0</v>
      </c>
      <c r="K520" s="30">
        <v>0</v>
      </c>
      <c r="L520" s="30">
        <v>0</v>
      </c>
      <c r="M520" s="30">
        <v>250</v>
      </c>
      <c r="N520" s="30">
        <v>0</v>
      </c>
      <c r="O520" s="30">
        <v>0</v>
      </c>
      <c r="P520" s="30">
        <v>0</v>
      </c>
      <c r="Q520" s="30">
        <v>0</v>
      </c>
      <c r="R520" s="31">
        <f t="shared" si="8"/>
        <v>5250</v>
      </c>
    </row>
    <row r="521" spans="1:18" ht="50.1" customHeight="1" thickBot="1">
      <c r="A521" s="26">
        <v>400</v>
      </c>
      <c r="B521" s="38"/>
      <c r="C521" s="38"/>
      <c r="D521" s="27" t="s">
        <v>356</v>
      </c>
      <c r="E521" s="26" t="s">
        <v>126</v>
      </c>
      <c r="F521" s="28" t="s">
        <v>179</v>
      </c>
      <c r="G521" s="37" t="s">
        <v>160</v>
      </c>
      <c r="H521" s="30">
        <v>3500</v>
      </c>
      <c r="I521" s="30">
        <v>0</v>
      </c>
      <c r="J521" s="30">
        <v>0</v>
      </c>
      <c r="K521" s="30">
        <v>0</v>
      </c>
      <c r="L521" s="30">
        <v>0</v>
      </c>
      <c r="M521" s="30">
        <v>250</v>
      </c>
      <c r="N521" s="30">
        <v>0</v>
      </c>
      <c r="O521" s="30">
        <v>0</v>
      </c>
      <c r="P521" s="30">
        <v>0</v>
      </c>
      <c r="Q521" s="30">
        <v>0</v>
      </c>
      <c r="R521" s="31">
        <f t="shared" si="8"/>
        <v>3750</v>
      </c>
    </row>
    <row r="522" spans="1:18" ht="50.1" customHeight="1" thickBot="1">
      <c r="A522" s="26">
        <v>399</v>
      </c>
      <c r="B522" s="38"/>
      <c r="C522" s="38"/>
      <c r="D522" s="27" t="s">
        <v>565</v>
      </c>
      <c r="E522" s="26" t="s">
        <v>126</v>
      </c>
      <c r="F522" s="28" t="s">
        <v>173</v>
      </c>
      <c r="G522" s="37" t="s">
        <v>160</v>
      </c>
      <c r="H522" s="30">
        <v>3500</v>
      </c>
      <c r="I522" s="30">
        <v>0</v>
      </c>
      <c r="J522" s="30">
        <v>0</v>
      </c>
      <c r="K522" s="30">
        <v>0</v>
      </c>
      <c r="L522" s="30">
        <v>0</v>
      </c>
      <c r="M522" s="30">
        <v>250</v>
      </c>
      <c r="N522" s="30">
        <v>0</v>
      </c>
      <c r="O522" s="30">
        <v>0</v>
      </c>
      <c r="P522" s="30">
        <v>0</v>
      </c>
      <c r="Q522" s="30">
        <v>0</v>
      </c>
      <c r="R522" s="31">
        <f t="shared" si="8"/>
        <v>3750</v>
      </c>
    </row>
    <row r="523" spans="1:18" ht="50.1" customHeight="1" thickBot="1">
      <c r="A523" s="26">
        <v>398</v>
      </c>
      <c r="B523" s="38"/>
      <c r="C523" s="38"/>
      <c r="D523" s="27" t="s">
        <v>828</v>
      </c>
      <c r="E523" s="26" t="s">
        <v>126</v>
      </c>
      <c r="F523" s="28" t="s">
        <v>862</v>
      </c>
      <c r="G523" s="37" t="s">
        <v>160</v>
      </c>
      <c r="H523" s="30">
        <v>8000</v>
      </c>
      <c r="I523" s="30">
        <v>0</v>
      </c>
      <c r="J523" s="30">
        <v>0</v>
      </c>
      <c r="K523" s="30">
        <v>0</v>
      </c>
      <c r="L523" s="30">
        <v>0</v>
      </c>
      <c r="M523" s="30">
        <v>250</v>
      </c>
      <c r="N523" s="30">
        <v>0</v>
      </c>
      <c r="O523" s="30">
        <v>0</v>
      </c>
      <c r="P523" s="30">
        <v>0</v>
      </c>
      <c r="Q523" s="30">
        <v>0</v>
      </c>
      <c r="R523" s="31">
        <f t="shared" si="8"/>
        <v>8250</v>
      </c>
    </row>
    <row r="524" spans="1:18" ht="50.1" customHeight="1" thickBot="1">
      <c r="A524" s="26">
        <v>397</v>
      </c>
      <c r="B524" s="38"/>
      <c r="C524" s="38"/>
      <c r="D524" s="27" t="s">
        <v>490</v>
      </c>
      <c r="E524" s="26" t="s">
        <v>126</v>
      </c>
      <c r="F524" s="28" t="s">
        <v>198</v>
      </c>
      <c r="G524" s="37" t="s">
        <v>160</v>
      </c>
      <c r="H524" s="30">
        <v>8000</v>
      </c>
      <c r="I524" s="30">
        <v>0</v>
      </c>
      <c r="J524" s="30">
        <v>0</v>
      </c>
      <c r="K524" s="30">
        <v>0</v>
      </c>
      <c r="L524" s="30">
        <v>0</v>
      </c>
      <c r="M524" s="30">
        <v>250</v>
      </c>
      <c r="N524" s="30">
        <v>0</v>
      </c>
      <c r="O524" s="30">
        <v>0</v>
      </c>
      <c r="P524" s="30">
        <v>0</v>
      </c>
      <c r="Q524" s="30">
        <v>0</v>
      </c>
      <c r="R524" s="31">
        <f t="shared" si="8"/>
        <v>8250</v>
      </c>
    </row>
    <row r="525" spans="1:18" ht="50.1" customHeight="1" thickBot="1">
      <c r="A525" s="26">
        <v>396</v>
      </c>
      <c r="B525" s="38"/>
      <c r="C525" s="38"/>
      <c r="D525" s="27" t="s">
        <v>382</v>
      </c>
      <c r="E525" s="26" t="s">
        <v>126</v>
      </c>
      <c r="F525" s="28" t="s">
        <v>332</v>
      </c>
      <c r="G525" s="37" t="s">
        <v>160</v>
      </c>
      <c r="H525" s="30">
        <v>3000</v>
      </c>
      <c r="I525" s="30">
        <v>0</v>
      </c>
      <c r="J525" s="30">
        <v>0</v>
      </c>
      <c r="K525" s="30">
        <v>0</v>
      </c>
      <c r="L525" s="30">
        <v>0</v>
      </c>
      <c r="M525" s="30">
        <v>250</v>
      </c>
      <c r="N525" s="30">
        <v>0</v>
      </c>
      <c r="O525" s="30">
        <v>0</v>
      </c>
      <c r="P525" s="30">
        <v>0</v>
      </c>
      <c r="Q525" s="30">
        <v>0</v>
      </c>
      <c r="R525" s="31">
        <f t="shared" si="8"/>
        <v>3250</v>
      </c>
    </row>
    <row r="526" spans="1:18" ht="50.1" customHeight="1" thickBot="1">
      <c r="A526" s="26">
        <v>38</v>
      </c>
      <c r="B526" s="38">
        <v>973220</v>
      </c>
      <c r="C526" s="38">
        <v>9901226991</v>
      </c>
      <c r="D526" s="27" t="s">
        <v>155</v>
      </c>
      <c r="E526" s="26" t="s">
        <v>126</v>
      </c>
      <c r="F526" s="28" t="s">
        <v>14</v>
      </c>
      <c r="G526" s="29" t="s">
        <v>32</v>
      </c>
      <c r="H526" s="30">
        <v>1555</v>
      </c>
      <c r="I526" s="30">
        <v>0</v>
      </c>
      <c r="J526" s="30">
        <v>0</v>
      </c>
      <c r="K526" s="30">
        <v>0</v>
      </c>
      <c r="L526" s="30">
        <v>1100</v>
      </c>
      <c r="M526" s="30">
        <v>250</v>
      </c>
      <c r="N526" s="30">
        <v>450</v>
      </c>
      <c r="O526" s="30">
        <v>0</v>
      </c>
      <c r="P526" s="30">
        <v>0</v>
      </c>
      <c r="Q526" s="30">
        <v>0</v>
      </c>
      <c r="R526" s="31">
        <f t="shared" si="8"/>
        <v>3355</v>
      </c>
    </row>
    <row r="527" spans="1:18" ht="50.1" customHeight="1" thickBot="1">
      <c r="A527" s="26">
        <v>395</v>
      </c>
      <c r="B527" s="38"/>
      <c r="C527" s="38"/>
      <c r="D527" s="27" t="s">
        <v>247</v>
      </c>
      <c r="E527" s="26" t="s">
        <v>126</v>
      </c>
      <c r="F527" s="28" t="s">
        <v>184</v>
      </c>
      <c r="G527" s="37" t="s">
        <v>160</v>
      </c>
      <c r="H527" s="30">
        <v>5000</v>
      </c>
      <c r="I527" s="30">
        <v>0</v>
      </c>
      <c r="J527" s="30">
        <v>0</v>
      </c>
      <c r="K527" s="30">
        <v>0</v>
      </c>
      <c r="L527" s="30">
        <v>0</v>
      </c>
      <c r="M527" s="30">
        <v>250</v>
      </c>
      <c r="N527" s="30">
        <v>0</v>
      </c>
      <c r="O527" s="30">
        <v>0</v>
      </c>
      <c r="P527" s="30">
        <v>0</v>
      </c>
      <c r="Q527" s="30">
        <v>0</v>
      </c>
      <c r="R527" s="31">
        <f t="shared" si="8"/>
        <v>5250</v>
      </c>
    </row>
    <row r="528" spans="1:18" ht="50.1" customHeight="1" thickBot="1">
      <c r="A528" s="26">
        <v>394</v>
      </c>
      <c r="B528" s="38"/>
      <c r="C528" s="38"/>
      <c r="D528" s="27" t="s">
        <v>248</v>
      </c>
      <c r="E528" s="26" t="s">
        <v>126</v>
      </c>
      <c r="F528" s="28" t="s">
        <v>184</v>
      </c>
      <c r="G528" s="37" t="s">
        <v>160</v>
      </c>
      <c r="H528" s="30">
        <v>5000</v>
      </c>
      <c r="I528" s="30">
        <v>0</v>
      </c>
      <c r="J528" s="30">
        <v>0</v>
      </c>
      <c r="K528" s="30">
        <v>0</v>
      </c>
      <c r="L528" s="30">
        <v>0</v>
      </c>
      <c r="M528" s="30">
        <v>250</v>
      </c>
      <c r="N528" s="30">
        <v>0</v>
      </c>
      <c r="O528" s="30">
        <v>0</v>
      </c>
      <c r="P528" s="30">
        <v>0</v>
      </c>
      <c r="Q528" s="30">
        <v>0</v>
      </c>
      <c r="R528" s="31">
        <f t="shared" si="8"/>
        <v>5250</v>
      </c>
    </row>
    <row r="529" spans="1:18" ht="50.1" customHeight="1" thickBot="1">
      <c r="A529" s="26">
        <v>393</v>
      </c>
      <c r="B529" s="38"/>
      <c r="C529" s="38"/>
      <c r="D529" s="27" t="s">
        <v>368</v>
      </c>
      <c r="E529" s="26" t="s">
        <v>126</v>
      </c>
      <c r="F529" s="28" t="s">
        <v>327</v>
      </c>
      <c r="G529" s="37" t="s">
        <v>160</v>
      </c>
      <c r="H529" s="30">
        <v>5000</v>
      </c>
      <c r="I529" s="30">
        <v>0</v>
      </c>
      <c r="J529" s="30">
        <v>0</v>
      </c>
      <c r="K529" s="30">
        <v>0</v>
      </c>
      <c r="L529" s="30">
        <v>0</v>
      </c>
      <c r="M529" s="30">
        <v>250</v>
      </c>
      <c r="N529" s="30">
        <v>0</v>
      </c>
      <c r="O529" s="30">
        <v>0</v>
      </c>
      <c r="P529" s="30">
        <v>0</v>
      </c>
      <c r="Q529" s="30">
        <v>0</v>
      </c>
      <c r="R529" s="31">
        <f t="shared" si="8"/>
        <v>5250</v>
      </c>
    </row>
    <row r="530" spans="1:18" ht="50.1" customHeight="1" thickBot="1">
      <c r="A530" s="26">
        <v>392</v>
      </c>
      <c r="B530" s="38"/>
      <c r="C530" s="38"/>
      <c r="D530" s="27" t="s">
        <v>286</v>
      </c>
      <c r="E530" s="26" t="s">
        <v>126</v>
      </c>
      <c r="F530" s="28" t="s">
        <v>282</v>
      </c>
      <c r="G530" s="37" t="s">
        <v>160</v>
      </c>
      <c r="H530" s="30">
        <v>10000</v>
      </c>
      <c r="I530" s="30">
        <v>0</v>
      </c>
      <c r="J530" s="30">
        <v>0</v>
      </c>
      <c r="K530" s="30">
        <v>375</v>
      </c>
      <c r="L530" s="30">
        <v>0</v>
      </c>
      <c r="M530" s="30">
        <v>250</v>
      </c>
      <c r="N530" s="30">
        <v>0</v>
      </c>
      <c r="O530" s="30">
        <v>0</v>
      </c>
      <c r="P530" s="30">
        <v>0</v>
      </c>
      <c r="Q530" s="30">
        <v>0</v>
      </c>
      <c r="R530" s="31">
        <f t="shared" si="8"/>
        <v>10625</v>
      </c>
    </row>
    <row r="531" spans="1:18" ht="50.1" customHeight="1" thickBot="1">
      <c r="A531" s="26">
        <v>391</v>
      </c>
      <c r="B531" s="38"/>
      <c r="C531" s="38"/>
      <c r="D531" s="27" t="s">
        <v>440</v>
      </c>
      <c r="E531" s="26" t="s">
        <v>126</v>
      </c>
      <c r="F531" s="28" t="s">
        <v>179</v>
      </c>
      <c r="G531" s="37" t="s">
        <v>160</v>
      </c>
      <c r="H531" s="30">
        <v>3500</v>
      </c>
      <c r="I531" s="30">
        <v>0</v>
      </c>
      <c r="J531" s="30">
        <v>0</v>
      </c>
      <c r="K531" s="30">
        <v>0</v>
      </c>
      <c r="L531" s="30">
        <v>0</v>
      </c>
      <c r="M531" s="30">
        <v>250</v>
      </c>
      <c r="N531" s="30">
        <v>0</v>
      </c>
      <c r="O531" s="30">
        <v>0</v>
      </c>
      <c r="P531" s="30">
        <v>0</v>
      </c>
      <c r="Q531" s="30">
        <v>0</v>
      </c>
      <c r="R531" s="31">
        <f t="shared" si="8"/>
        <v>3750</v>
      </c>
    </row>
    <row r="532" spans="1:18" ht="50.1" customHeight="1" thickBot="1">
      <c r="A532" s="26">
        <v>390</v>
      </c>
      <c r="B532" s="38"/>
      <c r="C532" s="38"/>
      <c r="D532" s="27" t="s">
        <v>239</v>
      </c>
      <c r="E532" s="26" t="s">
        <v>126</v>
      </c>
      <c r="F532" s="28" t="s">
        <v>222</v>
      </c>
      <c r="G532" s="37" t="s">
        <v>160</v>
      </c>
      <c r="H532" s="30">
        <v>4000</v>
      </c>
      <c r="I532" s="30">
        <v>0</v>
      </c>
      <c r="J532" s="30">
        <v>0</v>
      </c>
      <c r="K532" s="30">
        <v>0</v>
      </c>
      <c r="L532" s="30">
        <v>0</v>
      </c>
      <c r="M532" s="30">
        <v>250</v>
      </c>
      <c r="N532" s="30">
        <v>0</v>
      </c>
      <c r="O532" s="30">
        <v>0</v>
      </c>
      <c r="P532" s="30">
        <v>0</v>
      </c>
      <c r="Q532" s="30">
        <v>0</v>
      </c>
      <c r="R532" s="31">
        <f t="shared" si="8"/>
        <v>4250</v>
      </c>
    </row>
    <row r="533" spans="1:18" ht="50.1" customHeight="1" thickBot="1">
      <c r="A533" s="26">
        <v>169</v>
      </c>
      <c r="B533" s="38"/>
      <c r="C533" s="38"/>
      <c r="D533" s="27" t="s">
        <v>456</v>
      </c>
      <c r="E533" s="26" t="s">
        <v>126</v>
      </c>
      <c r="F533" s="28" t="s">
        <v>444</v>
      </c>
      <c r="G533" s="37" t="s">
        <v>445</v>
      </c>
      <c r="H533" s="39">
        <f>78.25*31</f>
        <v>2425.75</v>
      </c>
      <c r="I533" s="30">
        <v>0</v>
      </c>
      <c r="J533" s="30">
        <v>0</v>
      </c>
      <c r="K533" s="30">
        <v>0</v>
      </c>
      <c r="L533" s="39">
        <v>500</v>
      </c>
      <c r="M533" s="39">
        <v>250</v>
      </c>
      <c r="N533" s="30">
        <v>0</v>
      </c>
      <c r="O533" s="30">
        <v>0</v>
      </c>
      <c r="P533" s="30">
        <v>0</v>
      </c>
      <c r="Q533" s="30">
        <v>0</v>
      </c>
      <c r="R533" s="31">
        <f t="shared" si="8"/>
        <v>3175.75</v>
      </c>
    </row>
    <row r="534" spans="1:18" ht="50.1" customHeight="1" thickBot="1">
      <c r="A534" s="26">
        <v>389</v>
      </c>
      <c r="B534" s="38"/>
      <c r="C534" s="38"/>
      <c r="D534" s="27" t="s">
        <v>613</v>
      </c>
      <c r="E534" s="26" t="s">
        <v>126</v>
      </c>
      <c r="F534" s="28" t="s">
        <v>327</v>
      </c>
      <c r="G534" s="37" t="s">
        <v>160</v>
      </c>
      <c r="H534" s="30">
        <v>5000</v>
      </c>
      <c r="I534" s="30">
        <v>0</v>
      </c>
      <c r="J534" s="30">
        <v>0</v>
      </c>
      <c r="K534" s="30">
        <v>375</v>
      </c>
      <c r="L534" s="30">
        <v>0</v>
      </c>
      <c r="M534" s="30">
        <v>250</v>
      </c>
      <c r="N534" s="30">
        <v>0</v>
      </c>
      <c r="O534" s="30">
        <v>0</v>
      </c>
      <c r="P534" s="30">
        <v>0</v>
      </c>
      <c r="Q534" s="30">
        <v>0</v>
      </c>
      <c r="R534" s="31">
        <f t="shared" si="8"/>
        <v>5625</v>
      </c>
    </row>
    <row r="535" spans="1:18" ht="50.1" customHeight="1" thickBot="1">
      <c r="A535" s="26">
        <v>388</v>
      </c>
      <c r="B535" s="38"/>
      <c r="C535" s="38"/>
      <c r="D535" s="27" t="s">
        <v>264</v>
      </c>
      <c r="E535" s="26" t="s">
        <v>126</v>
      </c>
      <c r="F535" s="28" t="s">
        <v>200</v>
      </c>
      <c r="G535" s="37" t="s">
        <v>160</v>
      </c>
      <c r="H535" s="30">
        <v>6000</v>
      </c>
      <c r="I535" s="30">
        <v>0</v>
      </c>
      <c r="J535" s="30">
        <v>0</v>
      </c>
      <c r="K535" s="30">
        <v>375</v>
      </c>
      <c r="L535" s="30">
        <v>0</v>
      </c>
      <c r="M535" s="30">
        <v>250</v>
      </c>
      <c r="N535" s="30">
        <v>0</v>
      </c>
      <c r="O535" s="30">
        <v>0</v>
      </c>
      <c r="P535" s="30">
        <v>0</v>
      </c>
      <c r="Q535" s="30">
        <v>0</v>
      </c>
      <c r="R535" s="31">
        <f t="shared" si="8"/>
        <v>6625</v>
      </c>
    </row>
    <row r="536" spans="1:18" ht="50.1" customHeight="1" thickBot="1">
      <c r="A536" s="26">
        <v>387</v>
      </c>
      <c r="B536" s="38"/>
      <c r="C536" s="38"/>
      <c r="D536" s="27" t="s">
        <v>845</v>
      </c>
      <c r="E536" s="26" t="s">
        <v>126</v>
      </c>
      <c r="F536" s="28" t="s">
        <v>179</v>
      </c>
      <c r="G536" s="37" t="s">
        <v>160</v>
      </c>
      <c r="H536" s="30">
        <v>3500</v>
      </c>
      <c r="I536" s="30">
        <v>0</v>
      </c>
      <c r="J536" s="30">
        <v>0</v>
      </c>
      <c r="K536" s="30">
        <v>0</v>
      </c>
      <c r="L536" s="30">
        <v>0</v>
      </c>
      <c r="M536" s="30">
        <v>250</v>
      </c>
      <c r="N536" s="30">
        <v>0</v>
      </c>
      <c r="O536" s="30">
        <v>0</v>
      </c>
      <c r="P536" s="30">
        <v>0</v>
      </c>
      <c r="Q536" s="30">
        <v>0</v>
      </c>
      <c r="R536" s="31">
        <f t="shared" si="8"/>
        <v>3750</v>
      </c>
    </row>
    <row r="537" spans="1:18" ht="50.1" customHeight="1" thickBot="1">
      <c r="A537" s="26">
        <v>386</v>
      </c>
      <c r="B537" s="38"/>
      <c r="C537" s="38"/>
      <c r="D537" s="27" t="s">
        <v>523</v>
      </c>
      <c r="E537" s="26" t="s">
        <v>126</v>
      </c>
      <c r="F537" s="28" t="s">
        <v>330</v>
      </c>
      <c r="G537" s="37" t="s">
        <v>160</v>
      </c>
      <c r="H537" s="30">
        <v>3000</v>
      </c>
      <c r="I537" s="30">
        <v>0</v>
      </c>
      <c r="J537" s="30">
        <v>0</v>
      </c>
      <c r="K537" s="30">
        <v>0</v>
      </c>
      <c r="L537" s="30">
        <v>0</v>
      </c>
      <c r="M537" s="30">
        <v>250</v>
      </c>
      <c r="N537" s="30">
        <v>0</v>
      </c>
      <c r="O537" s="30">
        <v>0</v>
      </c>
      <c r="P537" s="30">
        <v>0</v>
      </c>
      <c r="Q537" s="30">
        <v>0</v>
      </c>
      <c r="R537" s="31">
        <f t="shared" si="8"/>
        <v>3250</v>
      </c>
    </row>
    <row r="538" spans="1:18" ht="50.1" customHeight="1" thickBot="1">
      <c r="A538" s="26">
        <v>385</v>
      </c>
      <c r="B538" s="38"/>
      <c r="C538" s="38"/>
      <c r="D538" s="27" t="s">
        <v>654</v>
      </c>
      <c r="E538" s="26" t="s">
        <v>126</v>
      </c>
      <c r="F538" s="28" t="s">
        <v>173</v>
      </c>
      <c r="G538" s="37" t="s">
        <v>160</v>
      </c>
      <c r="H538" s="30">
        <v>3500</v>
      </c>
      <c r="I538" s="30">
        <v>0</v>
      </c>
      <c r="J538" s="30">
        <v>0</v>
      </c>
      <c r="K538" s="30">
        <v>0</v>
      </c>
      <c r="L538" s="30">
        <v>0</v>
      </c>
      <c r="M538" s="30">
        <v>250</v>
      </c>
      <c r="N538" s="30">
        <v>0</v>
      </c>
      <c r="O538" s="30">
        <v>0</v>
      </c>
      <c r="P538" s="30">
        <v>0</v>
      </c>
      <c r="Q538" s="30">
        <v>0</v>
      </c>
      <c r="R538" s="31">
        <f t="shared" si="8"/>
        <v>3750</v>
      </c>
    </row>
    <row r="539" spans="1:18" ht="50.1" customHeight="1" thickBot="1">
      <c r="A539" s="26">
        <v>37</v>
      </c>
      <c r="B539" s="38">
        <v>499544</v>
      </c>
      <c r="C539" s="38">
        <v>990048543</v>
      </c>
      <c r="D539" s="27" t="s">
        <v>92</v>
      </c>
      <c r="E539" s="26" t="s">
        <v>126</v>
      </c>
      <c r="F539" s="28" t="s">
        <v>5</v>
      </c>
      <c r="G539" s="29" t="s">
        <v>32</v>
      </c>
      <c r="H539" s="30">
        <v>2441</v>
      </c>
      <c r="I539" s="30">
        <v>2000</v>
      </c>
      <c r="J539" s="30">
        <v>0</v>
      </c>
      <c r="K539" s="30">
        <v>0</v>
      </c>
      <c r="L539" s="30">
        <v>1200</v>
      </c>
      <c r="M539" s="30">
        <v>250</v>
      </c>
      <c r="N539" s="30">
        <v>0</v>
      </c>
      <c r="O539" s="30">
        <v>0</v>
      </c>
      <c r="P539" s="30">
        <v>0</v>
      </c>
      <c r="Q539" s="30">
        <v>0</v>
      </c>
      <c r="R539" s="31">
        <f t="shared" si="8"/>
        <v>5891</v>
      </c>
    </row>
    <row r="540" spans="1:18" ht="50.1" customHeight="1" thickBot="1">
      <c r="A540" s="26">
        <v>384</v>
      </c>
      <c r="B540" s="38"/>
      <c r="C540" s="38"/>
      <c r="D540" s="27" t="s">
        <v>652</v>
      </c>
      <c r="E540" s="26" t="s">
        <v>126</v>
      </c>
      <c r="F540" s="28" t="s">
        <v>168</v>
      </c>
      <c r="G540" s="37" t="s">
        <v>160</v>
      </c>
      <c r="H540" s="30">
        <v>3000</v>
      </c>
      <c r="I540" s="30">
        <v>0</v>
      </c>
      <c r="J540" s="30">
        <v>0</v>
      </c>
      <c r="K540" s="30">
        <v>0</v>
      </c>
      <c r="L540" s="30">
        <v>0</v>
      </c>
      <c r="M540" s="30">
        <v>250</v>
      </c>
      <c r="N540" s="30">
        <v>0</v>
      </c>
      <c r="O540" s="30">
        <v>0</v>
      </c>
      <c r="P540" s="30">
        <v>0</v>
      </c>
      <c r="Q540" s="30">
        <v>0</v>
      </c>
      <c r="R540" s="31">
        <f t="shared" si="8"/>
        <v>3250</v>
      </c>
    </row>
    <row r="541" spans="1:18" ht="50.1" customHeight="1" thickBot="1">
      <c r="A541" s="26">
        <v>383</v>
      </c>
      <c r="B541" s="38"/>
      <c r="C541" s="38"/>
      <c r="D541" s="27" t="s">
        <v>703</v>
      </c>
      <c r="E541" s="26" t="s">
        <v>126</v>
      </c>
      <c r="F541" s="28" t="s">
        <v>328</v>
      </c>
      <c r="G541" s="37" t="s">
        <v>160</v>
      </c>
      <c r="H541" s="30">
        <v>3000</v>
      </c>
      <c r="I541" s="30">
        <v>0</v>
      </c>
      <c r="J541" s="30">
        <v>0</v>
      </c>
      <c r="K541" s="30">
        <v>0</v>
      </c>
      <c r="L541" s="30">
        <v>0</v>
      </c>
      <c r="M541" s="30">
        <v>250</v>
      </c>
      <c r="N541" s="30">
        <v>0</v>
      </c>
      <c r="O541" s="30">
        <v>0</v>
      </c>
      <c r="P541" s="30">
        <v>0</v>
      </c>
      <c r="Q541" s="30">
        <v>0</v>
      </c>
      <c r="R541" s="31">
        <f t="shared" si="8"/>
        <v>3250</v>
      </c>
    </row>
    <row r="542" spans="1:18" ht="50.1" customHeight="1" thickBot="1">
      <c r="A542" s="26">
        <v>168</v>
      </c>
      <c r="B542" s="38"/>
      <c r="C542" s="38"/>
      <c r="D542" s="27" t="s">
        <v>467</v>
      </c>
      <c r="E542" s="26" t="s">
        <v>126</v>
      </c>
      <c r="F542" s="28" t="s">
        <v>465</v>
      </c>
      <c r="G542" s="37" t="s">
        <v>445</v>
      </c>
      <c r="H542" s="39">
        <f>78.25*31</f>
        <v>2425.75</v>
      </c>
      <c r="I542" s="30">
        <v>0</v>
      </c>
      <c r="J542" s="30">
        <v>0</v>
      </c>
      <c r="K542" s="30">
        <v>0</v>
      </c>
      <c r="L542" s="39">
        <v>500</v>
      </c>
      <c r="M542" s="39">
        <v>250</v>
      </c>
      <c r="N542" s="30">
        <v>0</v>
      </c>
      <c r="O542" s="30">
        <v>0</v>
      </c>
      <c r="P542" s="30">
        <v>0</v>
      </c>
      <c r="Q542" s="30">
        <v>0</v>
      </c>
      <c r="R542" s="31">
        <f t="shared" si="8"/>
        <v>3175.75</v>
      </c>
    </row>
    <row r="543" spans="1:18" ht="50.1" customHeight="1" thickBot="1">
      <c r="A543" s="26">
        <v>382</v>
      </c>
      <c r="B543" s="38"/>
      <c r="C543" s="38"/>
      <c r="D543" s="27" t="s">
        <v>891</v>
      </c>
      <c r="E543" s="26" t="s">
        <v>126</v>
      </c>
      <c r="F543" s="28" t="s">
        <v>330</v>
      </c>
      <c r="G543" s="37" t="s">
        <v>160</v>
      </c>
      <c r="H543" s="30">
        <v>3000</v>
      </c>
      <c r="I543" s="30">
        <v>0</v>
      </c>
      <c r="J543" s="30">
        <v>0</v>
      </c>
      <c r="K543" s="30">
        <v>0</v>
      </c>
      <c r="L543" s="30">
        <v>0</v>
      </c>
      <c r="M543" s="30">
        <v>250</v>
      </c>
      <c r="N543" s="30">
        <v>0</v>
      </c>
      <c r="O543" s="30">
        <v>0</v>
      </c>
      <c r="P543" s="30">
        <v>0</v>
      </c>
      <c r="Q543" s="30">
        <v>0</v>
      </c>
      <c r="R543" s="31">
        <f t="shared" si="8"/>
        <v>3250</v>
      </c>
    </row>
    <row r="544" spans="1:18" ht="50.1" customHeight="1" thickBot="1">
      <c r="A544" s="26">
        <v>381</v>
      </c>
      <c r="B544" s="38"/>
      <c r="C544" s="38"/>
      <c r="D544" s="27" t="s">
        <v>713</v>
      </c>
      <c r="E544" s="26" t="s">
        <v>126</v>
      </c>
      <c r="F544" s="28" t="s">
        <v>332</v>
      </c>
      <c r="G544" s="37" t="s">
        <v>160</v>
      </c>
      <c r="H544" s="30">
        <v>3000</v>
      </c>
      <c r="I544" s="30">
        <v>0</v>
      </c>
      <c r="J544" s="30">
        <v>0</v>
      </c>
      <c r="K544" s="30">
        <v>0</v>
      </c>
      <c r="L544" s="30">
        <v>0</v>
      </c>
      <c r="M544" s="30">
        <v>250</v>
      </c>
      <c r="N544" s="30">
        <v>0</v>
      </c>
      <c r="O544" s="30">
        <v>0</v>
      </c>
      <c r="P544" s="30">
        <v>0</v>
      </c>
      <c r="Q544" s="30">
        <v>0</v>
      </c>
      <c r="R544" s="31">
        <f t="shared" si="8"/>
        <v>3250</v>
      </c>
    </row>
    <row r="545" spans="1:18" ht="50.1" customHeight="1" thickBot="1">
      <c r="A545" s="26">
        <v>380</v>
      </c>
      <c r="B545" s="38"/>
      <c r="C545" s="38"/>
      <c r="D545" s="27" t="s">
        <v>800</v>
      </c>
      <c r="E545" s="26" t="s">
        <v>126</v>
      </c>
      <c r="F545" s="28" t="s">
        <v>822</v>
      </c>
      <c r="G545" s="37" t="s">
        <v>160</v>
      </c>
      <c r="H545" s="30">
        <v>10000</v>
      </c>
      <c r="I545" s="30">
        <v>0</v>
      </c>
      <c r="J545" s="30">
        <v>0</v>
      </c>
      <c r="K545" s="30">
        <v>0</v>
      </c>
      <c r="L545" s="30">
        <v>0</v>
      </c>
      <c r="M545" s="30">
        <v>250</v>
      </c>
      <c r="N545" s="30">
        <v>0</v>
      </c>
      <c r="O545" s="30">
        <v>0</v>
      </c>
      <c r="P545" s="30">
        <v>0</v>
      </c>
      <c r="Q545" s="30">
        <v>0</v>
      </c>
      <c r="R545" s="31">
        <f t="shared" si="8"/>
        <v>10250</v>
      </c>
    </row>
    <row r="546" spans="1:18" ht="50.1" customHeight="1" thickBot="1">
      <c r="A546" s="26">
        <v>379</v>
      </c>
      <c r="B546" s="38"/>
      <c r="C546" s="38"/>
      <c r="D546" s="27" t="s">
        <v>604</v>
      </c>
      <c r="E546" s="26" t="s">
        <v>126</v>
      </c>
      <c r="F546" s="28" t="s">
        <v>330</v>
      </c>
      <c r="G546" s="37" t="s">
        <v>160</v>
      </c>
      <c r="H546" s="30">
        <v>3000</v>
      </c>
      <c r="I546" s="30">
        <v>0</v>
      </c>
      <c r="J546" s="30">
        <v>0</v>
      </c>
      <c r="K546" s="30">
        <v>0</v>
      </c>
      <c r="L546" s="30">
        <v>0</v>
      </c>
      <c r="M546" s="30">
        <v>250</v>
      </c>
      <c r="N546" s="30">
        <v>0</v>
      </c>
      <c r="O546" s="30">
        <v>0</v>
      </c>
      <c r="P546" s="30">
        <v>0</v>
      </c>
      <c r="Q546" s="30">
        <v>0</v>
      </c>
      <c r="R546" s="31">
        <f t="shared" si="8"/>
        <v>3250</v>
      </c>
    </row>
    <row r="547" spans="1:18" ht="50.1" customHeight="1" thickBot="1">
      <c r="A547" s="26">
        <v>378</v>
      </c>
      <c r="B547" s="38"/>
      <c r="C547" s="38"/>
      <c r="D547" s="27" t="s">
        <v>769</v>
      </c>
      <c r="E547" s="26" t="s">
        <v>126</v>
      </c>
      <c r="F547" s="28" t="s">
        <v>329</v>
      </c>
      <c r="G547" s="37" t="s">
        <v>160</v>
      </c>
      <c r="H547" s="30">
        <v>2500</v>
      </c>
      <c r="I547" s="30">
        <v>0</v>
      </c>
      <c r="J547" s="30">
        <v>0</v>
      </c>
      <c r="K547" s="30">
        <v>0</v>
      </c>
      <c r="L547" s="30">
        <v>0</v>
      </c>
      <c r="M547" s="30">
        <v>250</v>
      </c>
      <c r="N547" s="30">
        <v>400</v>
      </c>
      <c r="O547" s="30">
        <v>0</v>
      </c>
      <c r="P547" s="30">
        <v>0</v>
      </c>
      <c r="Q547" s="30">
        <v>0</v>
      </c>
      <c r="R547" s="31">
        <f t="shared" si="8"/>
        <v>3150</v>
      </c>
    </row>
    <row r="548" spans="1:18" ht="50.1" customHeight="1" thickBot="1">
      <c r="A548" s="26">
        <v>377</v>
      </c>
      <c r="B548" s="38"/>
      <c r="C548" s="38"/>
      <c r="D548" s="27" t="s">
        <v>208</v>
      </c>
      <c r="E548" s="26" t="s">
        <v>126</v>
      </c>
      <c r="F548" s="28" t="s">
        <v>179</v>
      </c>
      <c r="G548" s="37" t="s">
        <v>160</v>
      </c>
      <c r="H548" s="30">
        <v>3500</v>
      </c>
      <c r="I548" s="30">
        <v>0</v>
      </c>
      <c r="J548" s="30">
        <v>0</v>
      </c>
      <c r="K548" s="30">
        <v>0</v>
      </c>
      <c r="L548" s="30">
        <v>0</v>
      </c>
      <c r="M548" s="30">
        <v>250</v>
      </c>
      <c r="N548" s="30">
        <v>0</v>
      </c>
      <c r="O548" s="30">
        <v>0</v>
      </c>
      <c r="P548" s="30">
        <v>0</v>
      </c>
      <c r="Q548" s="30">
        <v>0</v>
      </c>
      <c r="R548" s="31">
        <f t="shared" si="8"/>
        <v>3750</v>
      </c>
    </row>
    <row r="549" spans="1:18" ht="50.1" customHeight="1" thickBot="1">
      <c r="A549" s="26">
        <v>376</v>
      </c>
      <c r="B549" s="38"/>
      <c r="C549" s="38"/>
      <c r="D549" s="27" t="s">
        <v>628</v>
      </c>
      <c r="E549" s="26" t="s">
        <v>126</v>
      </c>
      <c r="F549" s="28" t="s">
        <v>329</v>
      </c>
      <c r="G549" s="37" t="s">
        <v>160</v>
      </c>
      <c r="H549" s="30">
        <v>2500</v>
      </c>
      <c r="I549" s="30">
        <v>0</v>
      </c>
      <c r="J549" s="30">
        <v>0</v>
      </c>
      <c r="K549" s="30">
        <v>0</v>
      </c>
      <c r="L549" s="30">
        <v>0</v>
      </c>
      <c r="M549" s="30">
        <v>250</v>
      </c>
      <c r="N549" s="30">
        <v>400</v>
      </c>
      <c r="O549" s="30">
        <v>0</v>
      </c>
      <c r="P549" s="30">
        <v>0</v>
      </c>
      <c r="Q549" s="30">
        <v>0</v>
      </c>
      <c r="R549" s="31">
        <f t="shared" si="8"/>
        <v>3150</v>
      </c>
    </row>
    <row r="550" spans="1:18" ht="50.1" customHeight="1" thickBot="1">
      <c r="A550" s="26">
        <v>375</v>
      </c>
      <c r="B550" s="38"/>
      <c r="C550" s="38"/>
      <c r="D550" s="27" t="s">
        <v>768</v>
      </c>
      <c r="E550" s="26" t="s">
        <v>126</v>
      </c>
      <c r="F550" s="28" t="s">
        <v>332</v>
      </c>
      <c r="G550" s="37" t="s">
        <v>160</v>
      </c>
      <c r="H550" s="30">
        <v>3000</v>
      </c>
      <c r="I550" s="30">
        <v>0</v>
      </c>
      <c r="J550" s="30">
        <v>0</v>
      </c>
      <c r="K550" s="30">
        <v>0</v>
      </c>
      <c r="L550" s="30">
        <v>0</v>
      </c>
      <c r="M550" s="30">
        <v>250</v>
      </c>
      <c r="N550" s="30">
        <v>0</v>
      </c>
      <c r="O550" s="30">
        <v>0</v>
      </c>
      <c r="P550" s="30">
        <v>0</v>
      </c>
      <c r="Q550" s="30">
        <v>0</v>
      </c>
      <c r="R550" s="31">
        <f t="shared" si="8"/>
        <v>3250</v>
      </c>
    </row>
    <row r="551" spans="1:18" ht="50.1" customHeight="1" thickBot="1">
      <c r="A551" s="26">
        <v>374</v>
      </c>
      <c r="B551" s="38"/>
      <c r="C551" s="38"/>
      <c r="D551" s="27" t="s">
        <v>740</v>
      </c>
      <c r="E551" s="26" t="s">
        <v>126</v>
      </c>
      <c r="F551" s="28" t="s">
        <v>330</v>
      </c>
      <c r="G551" s="37" t="s">
        <v>160</v>
      </c>
      <c r="H551" s="30">
        <v>3000</v>
      </c>
      <c r="I551" s="30">
        <v>0</v>
      </c>
      <c r="J551" s="30">
        <v>0</v>
      </c>
      <c r="K551" s="30">
        <v>0</v>
      </c>
      <c r="L551" s="30">
        <v>0</v>
      </c>
      <c r="M551" s="30">
        <v>250</v>
      </c>
      <c r="N551" s="30">
        <v>0</v>
      </c>
      <c r="O551" s="30">
        <v>0</v>
      </c>
      <c r="P551" s="30">
        <v>0</v>
      </c>
      <c r="Q551" s="30">
        <v>0</v>
      </c>
      <c r="R551" s="31">
        <f t="shared" si="8"/>
        <v>3250</v>
      </c>
    </row>
    <row r="552" spans="1:18" ht="50.1" customHeight="1" thickBot="1">
      <c r="A552" s="26">
        <v>167</v>
      </c>
      <c r="B552" s="38"/>
      <c r="C552" s="38"/>
      <c r="D552" s="27" t="s">
        <v>455</v>
      </c>
      <c r="E552" s="26" t="s">
        <v>126</v>
      </c>
      <c r="F552" s="28" t="s">
        <v>444</v>
      </c>
      <c r="G552" s="37" t="s">
        <v>445</v>
      </c>
      <c r="H552" s="39">
        <f>78.25*31</f>
        <v>2425.75</v>
      </c>
      <c r="I552" s="30">
        <v>0</v>
      </c>
      <c r="J552" s="30">
        <v>0</v>
      </c>
      <c r="K552" s="30">
        <v>0</v>
      </c>
      <c r="L552" s="39">
        <v>500</v>
      </c>
      <c r="M552" s="39">
        <v>250</v>
      </c>
      <c r="N552" s="30">
        <v>0</v>
      </c>
      <c r="O552" s="30">
        <v>0</v>
      </c>
      <c r="P552" s="30">
        <v>0</v>
      </c>
      <c r="Q552" s="30">
        <v>0</v>
      </c>
      <c r="R552" s="31">
        <f t="shared" si="8"/>
        <v>3175.75</v>
      </c>
    </row>
    <row r="553" spans="1:18" ht="50.1" customHeight="1" thickBot="1">
      <c r="A553" s="26">
        <v>36</v>
      </c>
      <c r="B553" s="38">
        <v>973229</v>
      </c>
      <c r="C553" s="38">
        <v>9901447083</v>
      </c>
      <c r="D553" s="27" t="s">
        <v>71</v>
      </c>
      <c r="E553" s="26" t="s">
        <v>126</v>
      </c>
      <c r="F553" s="28" t="s">
        <v>2</v>
      </c>
      <c r="G553" s="29" t="s">
        <v>32</v>
      </c>
      <c r="H553" s="30">
        <v>2441</v>
      </c>
      <c r="I553" s="30">
        <v>2000</v>
      </c>
      <c r="J553" s="30">
        <v>75</v>
      </c>
      <c r="K553" s="30">
        <v>0</v>
      </c>
      <c r="L553" s="30">
        <v>1200</v>
      </c>
      <c r="M553" s="30">
        <v>250</v>
      </c>
      <c r="N553" s="30">
        <v>0</v>
      </c>
      <c r="O553" s="30">
        <v>0</v>
      </c>
      <c r="P553" s="30">
        <v>0</v>
      </c>
      <c r="Q553" s="30">
        <v>0</v>
      </c>
      <c r="R553" s="31">
        <f t="shared" si="8"/>
        <v>5966</v>
      </c>
    </row>
    <row r="554" spans="1:18" ht="50.1" customHeight="1" thickBot="1">
      <c r="A554" s="26">
        <v>35</v>
      </c>
      <c r="B554" s="38">
        <v>973219</v>
      </c>
      <c r="C554" s="38">
        <v>9901390864</v>
      </c>
      <c r="D554" s="27" t="s">
        <v>574</v>
      </c>
      <c r="E554" s="26" t="s">
        <v>126</v>
      </c>
      <c r="F554" s="28" t="s">
        <v>20</v>
      </c>
      <c r="G554" s="29" t="s">
        <v>32</v>
      </c>
      <c r="H554" s="30">
        <v>10261</v>
      </c>
      <c r="I554" s="30">
        <v>0</v>
      </c>
      <c r="J554" s="30">
        <v>0</v>
      </c>
      <c r="K554" s="30">
        <v>375</v>
      </c>
      <c r="L554" s="30">
        <v>1500</v>
      </c>
      <c r="M554" s="30">
        <v>250</v>
      </c>
      <c r="N554" s="30">
        <v>0</v>
      </c>
      <c r="O554" s="30">
        <v>0</v>
      </c>
      <c r="P554" s="30">
        <v>0</v>
      </c>
      <c r="Q554" s="30">
        <v>0</v>
      </c>
      <c r="R554" s="31">
        <f t="shared" si="8"/>
        <v>12386</v>
      </c>
    </row>
    <row r="555" spans="1:18" ht="50.1" customHeight="1" thickBot="1">
      <c r="A555" s="26">
        <v>373</v>
      </c>
      <c r="B555" s="38"/>
      <c r="C555" s="38"/>
      <c r="D555" s="27" t="s">
        <v>612</v>
      </c>
      <c r="E555" s="26" t="s">
        <v>126</v>
      </c>
      <c r="F555" s="28" t="s">
        <v>179</v>
      </c>
      <c r="G555" s="37" t="s">
        <v>160</v>
      </c>
      <c r="H555" s="30">
        <v>3500</v>
      </c>
      <c r="I555" s="30">
        <v>0</v>
      </c>
      <c r="J555" s="30">
        <v>0</v>
      </c>
      <c r="K555" s="30">
        <v>0</v>
      </c>
      <c r="L555" s="30">
        <v>0</v>
      </c>
      <c r="M555" s="30">
        <v>250</v>
      </c>
      <c r="N555" s="30">
        <v>0</v>
      </c>
      <c r="O555" s="30">
        <v>0</v>
      </c>
      <c r="P555" s="30">
        <v>0</v>
      </c>
      <c r="Q555" s="30">
        <v>0</v>
      </c>
      <c r="R555" s="31">
        <f t="shared" si="8"/>
        <v>3750</v>
      </c>
    </row>
    <row r="556" spans="1:18" ht="50.1" customHeight="1" thickBot="1">
      <c r="A556" s="26">
        <v>372</v>
      </c>
      <c r="B556" s="38"/>
      <c r="C556" s="38"/>
      <c r="D556" s="27" t="s">
        <v>401</v>
      </c>
      <c r="E556" s="26" t="s">
        <v>126</v>
      </c>
      <c r="F556" s="28" t="s">
        <v>332</v>
      </c>
      <c r="G556" s="37" t="s">
        <v>160</v>
      </c>
      <c r="H556" s="30">
        <v>3000</v>
      </c>
      <c r="I556" s="30">
        <v>0</v>
      </c>
      <c r="J556" s="30">
        <v>0</v>
      </c>
      <c r="K556" s="30">
        <v>0</v>
      </c>
      <c r="L556" s="30">
        <v>0</v>
      </c>
      <c r="M556" s="30">
        <v>250</v>
      </c>
      <c r="N556" s="30">
        <v>0</v>
      </c>
      <c r="O556" s="30">
        <v>0</v>
      </c>
      <c r="P556" s="30">
        <v>0</v>
      </c>
      <c r="Q556" s="30">
        <v>0</v>
      </c>
      <c r="R556" s="31">
        <f t="shared" si="8"/>
        <v>3250</v>
      </c>
    </row>
    <row r="557" spans="1:18" ht="50.1" customHeight="1" thickBot="1">
      <c r="A557" s="26">
        <v>34</v>
      </c>
      <c r="B557" s="38">
        <v>499542</v>
      </c>
      <c r="C557" s="38">
        <v>990066248</v>
      </c>
      <c r="D557" s="27" t="s">
        <v>70</v>
      </c>
      <c r="E557" s="26" t="s">
        <v>126</v>
      </c>
      <c r="F557" s="28" t="s">
        <v>2</v>
      </c>
      <c r="G557" s="29" t="s">
        <v>32</v>
      </c>
      <c r="H557" s="30">
        <v>3525</v>
      </c>
      <c r="I557" s="30">
        <v>3000</v>
      </c>
      <c r="J557" s="30">
        <v>0</v>
      </c>
      <c r="K557" s="30">
        <v>0</v>
      </c>
      <c r="L557" s="30">
        <v>1300</v>
      </c>
      <c r="M557" s="30">
        <v>250</v>
      </c>
      <c r="N557" s="30">
        <v>0</v>
      </c>
      <c r="O557" s="30">
        <v>0</v>
      </c>
      <c r="P557" s="30">
        <v>0</v>
      </c>
      <c r="Q557" s="30">
        <v>0</v>
      </c>
      <c r="R557" s="31">
        <f t="shared" si="8"/>
        <v>8075</v>
      </c>
    </row>
    <row r="558" spans="1:18" ht="50.1" customHeight="1" thickBot="1">
      <c r="A558" s="26">
        <v>371</v>
      </c>
      <c r="B558" s="38"/>
      <c r="C558" s="38"/>
      <c r="D558" s="27" t="s">
        <v>780</v>
      </c>
      <c r="E558" s="26" t="s">
        <v>126</v>
      </c>
      <c r="F558" s="28" t="s">
        <v>420</v>
      </c>
      <c r="G558" s="37" t="s">
        <v>160</v>
      </c>
      <c r="H558" s="30">
        <v>4750</v>
      </c>
      <c r="I558" s="30">
        <v>0</v>
      </c>
      <c r="J558" s="30">
        <v>0</v>
      </c>
      <c r="K558" s="30"/>
      <c r="L558" s="30">
        <v>0</v>
      </c>
      <c r="M558" s="30">
        <v>250</v>
      </c>
      <c r="N558" s="30">
        <v>0</v>
      </c>
      <c r="O558" s="30">
        <v>0</v>
      </c>
      <c r="P558" s="30">
        <v>0</v>
      </c>
      <c r="Q558" s="30">
        <v>0</v>
      </c>
      <c r="R558" s="31">
        <f t="shared" si="8"/>
        <v>5000</v>
      </c>
    </row>
    <row r="559" spans="1:18" ht="50.1" customHeight="1" thickBot="1">
      <c r="A559" s="26">
        <v>33</v>
      </c>
      <c r="B559" s="38">
        <v>973218</v>
      </c>
      <c r="C559" s="38">
        <v>9901146886</v>
      </c>
      <c r="D559" s="27" t="s">
        <v>61</v>
      </c>
      <c r="E559" s="26" t="s">
        <v>126</v>
      </c>
      <c r="F559" s="28" t="s">
        <v>14</v>
      </c>
      <c r="G559" s="29" t="s">
        <v>32</v>
      </c>
      <c r="H559" s="30">
        <v>1105</v>
      </c>
      <c r="I559" s="30">
        <v>0</v>
      </c>
      <c r="J559" s="30">
        <v>0</v>
      </c>
      <c r="K559" s="30">
        <v>0</v>
      </c>
      <c r="L559" s="30">
        <v>1000</v>
      </c>
      <c r="M559" s="30">
        <v>250</v>
      </c>
      <c r="N559" s="30">
        <v>750</v>
      </c>
      <c r="O559" s="30">
        <v>0</v>
      </c>
      <c r="P559" s="30">
        <v>0</v>
      </c>
      <c r="Q559" s="30">
        <v>0</v>
      </c>
      <c r="R559" s="31">
        <f t="shared" si="8"/>
        <v>3105</v>
      </c>
    </row>
    <row r="560" spans="1:18" ht="50.1" customHeight="1" thickBot="1">
      <c r="A560" s="26">
        <v>370</v>
      </c>
      <c r="B560" s="38"/>
      <c r="C560" s="38"/>
      <c r="D560" s="27" t="s">
        <v>683</v>
      </c>
      <c r="E560" s="26" t="s">
        <v>126</v>
      </c>
      <c r="F560" s="28" t="s">
        <v>329</v>
      </c>
      <c r="G560" s="37" t="s">
        <v>160</v>
      </c>
      <c r="H560" s="30">
        <v>2500</v>
      </c>
      <c r="I560" s="30">
        <v>0</v>
      </c>
      <c r="J560" s="30">
        <v>0</v>
      </c>
      <c r="K560" s="30">
        <v>0</v>
      </c>
      <c r="L560" s="30">
        <v>0</v>
      </c>
      <c r="M560" s="30">
        <v>250</v>
      </c>
      <c r="N560" s="30">
        <v>400</v>
      </c>
      <c r="O560" s="30">
        <v>0</v>
      </c>
      <c r="P560" s="30">
        <v>0</v>
      </c>
      <c r="Q560" s="30">
        <v>0</v>
      </c>
      <c r="R560" s="31">
        <f t="shared" si="8"/>
        <v>3150</v>
      </c>
    </row>
    <row r="561" spans="1:18" ht="50.1" customHeight="1" thickBot="1">
      <c r="A561" s="26">
        <v>369</v>
      </c>
      <c r="B561" s="38"/>
      <c r="C561" s="38"/>
      <c r="D561" s="27" t="s">
        <v>534</v>
      </c>
      <c r="E561" s="26" t="s">
        <v>126</v>
      </c>
      <c r="F561" s="28" t="s">
        <v>328</v>
      </c>
      <c r="G561" s="37" t="s">
        <v>160</v>
      </c>
      <c r="H561" s="30">
        <v>3000</v>
      </c>
      <c r="I561" s="30">
        <v>0</v>
      </c>
      <c r="J561" s="30">
        <v>0</v>
      </c>
      <c r="K561" s="30">
        <v>0</v>
      </c>
      <c r="L561" s="30">
        <v>0</v>
      </c>
      <c r="M561" s="30">
        <v>250</v>
      </c>
      <c r="N561" s="30">
        <v>0</v>
      </c>
      <c r="O561" s="30">
        <v>0</v>
      </c>
      <c r="P561" s="30">
        <v>0</v>
      </c>
      <c r="Q561" s="30">
        <v>0</v>
      </c>
      <c r="R561" s="31">
        <f t="shared" si="8"/>
        <v>3250</v>
      </c>
    </row>
    <row r="562" spans="1:18" ht="50.1" customHeight="1" thickBot="1">
      <c r="A562" s="26">
        <v>368</v>
      </c>
      <c r="B562" s="38"/>
      <c r="C562" s="38"/>
      <c r="D562" s="27" t="s">
        <v>394</v>
      </c>
      <c r="E562" s="26" t="s">
        <v>126</v>
      </c>
      <c r="F562" s="28" t="s">
        <v>332</v>
      </c>
      <c r="G562" s="37" t="s">
        <v>160</v>
      </c>
      <c r="H562" s="30">
        <v>3000</v>
      </c>
      <c r="I562" s="30">
        <v>0</v>
      </c>
      <c r="J562" s="30">
        <v>0</v>
      </c>
      <c r="K562" s="30">
        <v>0</v>
      </c>
      <c r="L562" s="30">
        <v>0</v>
      </c>
      <c r="M562" s="30">
        <v>250</v>
      </c>
      <c r="N562" s="30">
        <v>0</v>
      </c>
      <c r="O562" s="30">
        <v>0</v>
      </c>
      <c r="P562" s="30">
        <v>0</v>
      </c>
      <c r="Q562" s="30">
        <v>0</v>
      </c>
      <c r="R562" s="31">
        <f t="shared" si="8"/>
        <v>3250</v>
      </c>
    </row>
    <row r="563" spans="1:18" ht="50.1" customHeight="1" thickBot="1">
      <c r="A563" s="26">
        <v>367</v>
      </c>
      <c r="B563" s="38"/>
      <c r="C563" s="38"/>
      <c r="D563" s="27" t="s">
        <v>535</v>
      </c>
      <c r="E563" s="26" t="s">
        <v>126</v>
      </c>
      <c r="F563" s="28" t="s">
        <v>332</v>
      </c>
      <c r="G563" s="37" t="s">
        <v>160</v>
      </c>
      <c r="H563" s="30">
        <v>3000</v>
      </c>
      <c r="I563" s="30">
        <v>0</v>
      </c>
      <c r="J563" s="30">
        <v>0</v>
      </c>
      <c r="K563" s="30">
        <v>0</v>
      </c>
      <c r="L563" s="30">
        <v>0</v>
      </c>
      <c r="M563" s="30">
        <v>250</v>
      </c>
      <c r="N563" s="30">
        <v>0</v>
      </c>
      <c r="O563" s="30">
        <v>0</v>
      </c>
      <c r="P563" s="30">
        <v>0</v>
      </c>
      <c r="Q563" s="30">
        <v>0</v>
      </c>
      <c r="R563" s="31">
        <f t="shared" si="8"/>
        <v>3250</v>
      </c>
    </row>
    <row r="564" spans="1:18" ht="50.1" customHeight="1" thickBot="1">
      <c r="A564" s="26">
        <v>366</v>
      </c>
      <c r="B564" s="38"/>
      <c r="C564" s="38"/>
      <c r="D564" s="27" t="s">
        <v>402</v>
      </c>
      <c r="E564" s="26" t="s">
        <v>126</v>
      </c>
      <c r="F564" s="28" t="s">
        <v>330</v>
      </c>
      <c r="G564" s="37" t="s">
        <v>160</v>
      </c>
      <c r="H564" s="30">
        <v>3000</v>
      </c>
      <c r="I564" s="30">
        <v>0</v>
      </c>
      <c r="J564" s="30">
        <v>0</v>
      </c>
      <c r="K564" s="30">
        <v>0</v>
      </c>
      <c r="L564" s="30">
        <v>0</v>
      </c>
      <c r="M564" s="30">
        <v>250</v>
      </c>
      <c r="N564" s="30">
        <v>0</v>
      </c>
      <c r="O564" s="30">
        <v>0</v>
      </c>
      <c r="P564" s="30">
        <v>0</v>
      </c>
      <c r="Q564" s="30">
        <v>0</v>
      </c>
      <c r="R564" s="31">
        <f t="shared" si="8"/>
        <v>3250</v>
      </c>
    </row>
    <row r="565" spans="1:18" ht="50.1" customHeight="1" thickBot="1">
      <c r="A565" s="26">
        <v>365</v>
      </c>
      <c r="B565" s="38"/>
      <c r="C565" s="38"/>
      <c r="D565" s="27" t="s">
        <v>307</v>
      </c>
      <c r="E565" s="26" t="s">
        <v>126</v>
      </c>
      <c r="F565" s="28" t="s">
        <v>301</v>
      </c>
      <c r="G565" s="37" t="s">
        <v>160</v>
      </c>
      <c r="H565" s="30">
        <v>5000</v>
      </c>
      <c r="I565" s="30">
        <v>0</v>
      </c>
      <c r="J565" s="30">
        <v>0</v>
      </c>
      <c r="K565" s="30">
        <v>0</v>
      </c>
      <c r="L565" s="30">
        <v>0</v>
      </c>
      <c r="M565" s="30">
        <v>250</v>
      </c>
      <c r="N565" s="30">
        <v>0</v>
      </c>
      <c r="O565" s="30">
        <v>0</v>
      </c>
      <c r="P565" s="30">
        <v>0</v>
      </c>
      <c r="Q565" s="30">
        <v>0</v>
      </c>
      <c r="R565" s="31">
        <f t="shared" si="8"/>
        <v>5250</v>
      </c>
    </row>
    <row r="566" spans="1:18" ht="50.1" customHeight="1" thickBot="1">
      <c r="A566" s="26">
        <v>364</v>
      </c>
      <c r="B566" s="38"/>
      <c r="C566" s="38"/>
      <c r="D566" s="27" t="s">
        <v>580</v>
      </c>
      <c r="E566" s="26" t="s">
        <v>126</v>
      </c>
      <c r="F566" s="28" t="s">
        <v>328</v>
      </c>
      <c r="G566" s="37" t="s">
        <v>160</v>
      </c>
      <c r="H566" s="30">
        <v>3000</v>
      </c>
      <c r="I566" s="30">
        <v>0</v>
      </c>
      <c r="J566" s="30">
        <v>0</v>
      </c>
      <c r="K566" s="30">
        <v>0</v>
      </c>
      <c r="L566" s="30">
        <v>0</v>
      </c>
      <c r="M566" s="30">
        <v>250</v>
      </c>
      <c r="N566" s="30">
        <v>0</v>
      </c>
      <c r="O566" s="30">
        <v>0</v>
      </c>
      <c r="P566" s="30">
        <v>0</v>
      </c>
      <c r="Q566" s="30">
        <v>0</v>
      </c>
      <c r="R566" s="31">
        <f t="shared" si="8"/>
        <v>3250</v>
      </c>
    </row>
    <row r="567" spans="1:18" ht="50.1" customHeight="1" thickBot="1">
      <c r="A567" s="26">
        <v>166</v>
      </c>
      <c r="B567" s="38"/>
      <c r="C567" s="38"/>
      <c r="D567" s="27" t="s">
        <v>460</v>
      </c>
      <c r="E567" s="26" t="s">
        <v>126</v>
      </c>
      <c r="F567" s="28" t="s">
        <v>444</v>
      </c>
      <c r="G567" s="37" t="s">
        <v>445</v>
      </c>
      <c r="H567" s="39">
        <f>78.25*31</f>
        <v>2425.75</v>
      </c>
      <c r="I567" s="30">
        <v>0</v>
      </c>
      <c r="J567" s="30">
        <v>35</v>
      </c>
      <c r="K567" s="30">
        <v>0</v>
      </c>
      <c r="L567" s="39">
        <v>500</v>
      </c>
      <c r="M567" s="39">
        <v>250</v>
      </c>
      <c r="N567" s="30">
        <v>0</v>
      </c>
      <c r="O567" s="30">
        <v>0</v>
      </c>
      <c r="P567" s="30">
        <v>0</v>
      </c>
      <c r="Q567" s="30">
        <v>0</v>
      </c>
      <c r="R567" s="31">
        <f t="shared" si="8"/>
        <v>3210.75</v>
      </c>
    </row>
    <row r="568" spans="1:18" ht="50.1" customHeight="1" thickBot="1">
      <c r="A568" s="26">
        <v>363</v>
      </c>
      <c r="B568" s="38"/>
      <c r="C568" s="38"/>
      <c r="D568" s="27" t="s">
        <v>398</v>
      </c>
      <c r="E568" s="26" t="s">
        <v>126</v>
      </c>
      <c r="F568" s="28" t="s">
        <v>327</v>
      </c>
      <c r="G568" s="37" t="s">
        <v>160</v>
      </c>
      <c r="H568" s="30">
        <v>5000</v>
      </c>
      <c r="I568" s="30">
        <v>0</v>
      </c>
      <c r="J568" s="30">
        <v>0</v>
      </c>
      <c r="K568" s="30">
        <v>0</v>
      </c>
      <c r="L568" s="30">
        <v>0</v>
      </c>
      <c r="M568" s="30">
        <v>250</v>
      </c>
      <c r="N568" s="30">
        <v>0</v>
      </c>
      <c r="O568" s="30">
        <v>0</v>
      </c>
      <c r="P568" s="30">
        <v>0</v>
      </c>
      <c r="Q568" s="30">
        <v>0</v>
      </c>
      <c r="R568" s="31">
        <f t="shared" si="8"/>
        <v>5250</v>
      </c>
    </row>
    <row r="569" spans="1:18" ht="50.1" customHeight="1" thickBot="1">
      <c r="A569" s="26">
        <v>362</v>
      </c>
      <c r="B569" s="38"/>
      <c r="C569" s="38"/>
      <c r="D569" s="27" t="s">
        <v>813</v>
      </c>
      <c r="E569" s="26" t="s">
        <v>126</v>
      </c>
      <c r="F569" s="28" t="s">
        <v>332</v>
      </c>
      <c r="G569" s="37" t="s">
        <v>160</v>
      </c>
      <c r="H569" s="30">
        <v>3000</v>
      </c>
      <c r="I569" s="30">
        <v>0</v>
      </c>
      <c r="J569" s="30">
        <v>0</v>
      </c>
      <c r="K569" s="30">
        <v>0</v>
      </c>
      <c r="L569" s="30">
        <v>0</v>
      </c>
      <c r="M569" s="30">
        <v>250</v>
      </c>
      <c r="N569" s="30">
        <v>0</v>
      </c>
      <c r="O569" s="30">
        <v>0</v>
      </c>
      <c r="P569" s="30">
        <v>0</v>
      </c>
      <c r="Q569" s="30">
        <v>0</v>
      </c>
      <c r="R569" s="31">
        <f t="shared" si="8"/>
        <v>3250</v>
      </c>
    </row>
    <row r="570" spans="1:18" ht="50.1" customHeight="1" thickBot="1">
      <c r="A570" s="26">
        <v>361</v>
      </c>
      <c r="B570" s="38"/>
      <c r="C570" s="38"/>
      <c r="D570" s="27" t="s">
        <v>242</v>
      </c>
      <c r="E570" s="26" t="s">
        <v>126</v>
      </c>
      <c r="F570" s="28" t="s">
        <v>222</v>
      </c>
      <c r="G570" s="37" t="s">
        <v>160</v>
      </c>
      <c r="H570" s="30">
        <v>4000</v>
      </c>
      <c r="I570" s="30">
        <v>0</v>
      </c>
      <c r="J570" s="30">
        <v>0</v>
      </c>
      <c r="K570" s="30"/>
      <c r="L570" s="30">
        <v>0</v>
      </c>
      <c r="M570" s="30">
        <v>250</v>
      </c>
      <c r="N570" s="30">
        <v>0</v>
      </c>
      <c r="O570" s="30">
        <v>0</v>
      </c>
      <c r="P570" s="30">
        <v>0</v>
      </c>
      <c r="Q570" s="30">
        <v>0</v>
      </c>
      <c r="R570" s="31">
        <f t="shared" si="8"/>
        <v>4250</v>
      </c>
    </row>
    <row r="571" spans="1:18" ht="50.1" customHeight="1" thickBot="1">
      <c r="A571" s="26">
        <v>360</v>
      </c>
      <c r="B571" s="38"/>
      <c r="C571" s="38"/>
      <c r="D571" s="27" t="s">
        <v>508</v>
      </c>
      <c r="E571" s="26" t="s">
        <v>126</v>
      </c>
      <c r="F571" s="28" t="s">
        <v>511</v>
      </c>
      <c r="G571" s="37" t="s">
        <v>160</v>
      </c>
      <c r="H571" s="30">
        <v>4000</v>
      </c>
      <c r="I571" s="30">
        <v>0</v>
      </c>
      <c r="J571" s="30">
        <v>0</v>
      </c>
      <c r="K571" s="30">
        <v>0</v>
      </c>
      <c r="L571" s="30">
        <v>0</v>
      </c>
      <c r="M571" s="30">
        <v>250</v>
      </c>
      <c r="N571" s="30">
        <v>0</v>
      </c>
      <c r="O571" s="30">
        <v>0</v>
      </c>
      <c r="P571" s="30">
        <v>0</v>
      </c>
      <c r="Q571" s="30">
        <v>0</v>
      </c>
      <c r="R571" s="31">
        <f t="shared" si="8"/>
        <v>4250</v>
      </c>
    </row>
    <row r="572" spans="1:18" ht="50.1" customHeight="1" thickBot="1">
      <c r="A572" s="26">
        <v>359</v>
      </c>
      <c r="B572" s="38"/>
      <c r="C572" s="38"/>
      <c r="D572" s="27" t="s">
        <v>502</v>
      </c>
      <c r="E572" s="26" t="s">
        <v>126</v>
      </c>
      <c r="F572" s="28" t="s">
        <v>505</v>
      </c>
      <c r="G572" s="37" t="s">
        <v>160</v>
      </c>
      <c r="H572" s="30">
        <v>5000</v>
      </c>
      <c r="I572" s="30">
        <v>0</v>
      </c>
      <c r="J572" s="30">
        <v>0</v>
      </c>
      <c r="K572" s="30">
        <v>0</v>
      </c>
      <c r="L572" s="30">
        <v>0</v>
      </c>
      <c r="M572" s="30">
        <v>250</v>
      </c>
      <c r="N572" s="30">
        <v>0</v>
      </c>
      <c r="O572" s="30">
        <v>0</v>
      </c>
      <c r="P572" s="30">
        <v>0</v>
      </c>
      <c r="Q572" s="30">
        <v>0</v>
      </c>
      <c r="R572" s="31">
        <f t="shared" si="8"/>
        <v>5250</v>
      </c>
    </row>
    <row r="573" spans="1:18" ht="50.1" customHeight="1" thickBot="1">
      <c r="A573" s="26">
        <v>358</v>
      </c>
      <c r="B573" s="38"/>
      <c r="C573" s="38"/>
      <c r="D573" s="27" t="s">
        <v>206</v>
      </c>
      <c r="E573" s="26" t="s">
        <v>126</v>
      </c>
      <c r="F573" s="28" t="s">
        <v>207</v>
      </c>
      <c r="G573" s="37" t="s">
        <v>160</v>
      </c>
      <c r="H573" s="30">
        <v>6000</v>
      </c>
      <c r="I573" s="30">
        <v>0</v>
      </c>
      <c r="J573" s="30">
        <v>0</v>
      </c>
      <c r="K573" s="30">
        <v>0</v>
      </c>
      <c r="L573" s="30">
        <v>0</v>
      </c>
      <c r="M573" s="30">
        <v>250</v>
      </c>
      <c r="N573" s="30">
        <v>0</v>
      </c>
      <c r="O573" s="30">
        <v>0</v>
      </c>
      <c r="P573" s="30">
        <v>0</v>
      </c>
      <c r="Q573" s="30">
        <v>0</v>
      </c>
      <c r="R573" s="31">
        <f t="shared" si="8"/>
        <v>6250</v>
      </c>
    </row>
    <row r="574" spans="1:18" ht="50.1" customHeight="1" thickBot="1">
      <c r="A574" s="26">
        <v>357</v>
      </c>
      <c r="B574" s="38"/>
      <c r="C574" s="38"/>
      <c r="D574" s="27" t="s">
        <v>311</v>
      </c>
      <c r="E574" s="26" t="s">
        <v>126</v>
      </c>
      <c r="F574" s="28" t="s">
        <v>301</v>
      </c>
      <c r="G574" s="37" t="s">
        <v>160</v>
      </c>
      <c r="H574" s="30">
        <v>5000</v>
      </c>
      <c r="I574" s="30">
        <v>0</v>
      </c>
      <c r="J574" s="30">
        <v>0</v>
      </c>
      <c r="K574" s="30">
        <v>0</v>
      </c>
      <c r="L574" s="30">
        <v>0</v>
      </c>
      <c r="M574" s="30">
        <v>250</v>
      </c>
      <c r="N574" s="30">
        <v>0</v>
      </c>
      <c r="O574" s="30">
        <v>0</v>
      </c>
      <c r="P574" s="30">
        <v>0</v>
      </c>
      <c r="Q574" s="30">
        <v>0</v>
      </c>
      <c r="R574" s="31">
        <f t="shared" si="8"/>
        <v>5250</v>
      </c>
    </row>
    <row r="575" spans="1:18" ht="50.1" customHeight="1" thickBot="1">
      <c r="A575" s="26">
        <v>356</v>
      </c>
      <c r="B575" s="38"/>
      <c r="C575" s="38"/>
      <c r="D575" s="27" t="s">
        <v>285</v>
      </c>
      <c r="E575" s="26" t="s">
        <v>126</v>
      </c>
      <c r="F575" s="28" t="s">
        <v>282</v>
      </c>
      <c r="G575" s="37" t="s">
        <v>160</v>
      </c>
      <c r="H575" s="30">
        <v>10000</v>
      </c>
      <c r="I575" s="30">
        <v>0</v>
      </c>
      <c r="J575" s="30">
        <v>0</v>
      </c>
      <c r="K575" s="30">
        <v>375</v>
      </c>
      <c r="L575" s="30">
        <v>0</v>
      </c>
      <c r="M575" s="30">
        <v>250</v>
      </c>
      <c r="N575" s="30">
        <v>0</v>
      </c>
      <c r="O575" s="30">
        <v>0</v>
      </c>
      <c r="P575" s="30">
        <v>0</v>
      </c>
      <c r="Q575" s="30">
        <v>0</v>
      </c>
      <c r="R575" s="31">
        <f t="shared" si="8"/>
        <v>10625</v>
      </c>
    </row>
    <row r="576" spans="1:18" ht="50.1" customHeight="1" thickBot="1">
      <c r="A576" s="26">
        <v>355</v>
      </c>
      <c r="B576" s="38"/>
      <c r="C576" s="38"/>
      <c r="D576" s="27" t="s">
        <v>161</v>
      </c>
      <c r="E576" s="26" t="s">
        <v>126</v>
      </c>
      <c r="F576" s="28" t="s">
        <v>162</v>
      </c>
      <c r="G576" s="37" t="s">
        <v>160</v>
      </c>
      <c r="H576" s="30">
        <v>3000</v>
      </c>
      <c r="I576" s="30">
        <v>0</v>
      </c>
      <c r="J576" s="30">
        <v>0</v>
      </c>
      <c r="K576" s="30">
        <v>0</v>
      </c>
      <c r="L576" s="30">
        <v>0</v>
      </c>
      <c r="M576" s="30">
        <v>250</v>
      </c>
      <c r="N576" s="30">
        <v>0</v>
      </c>
      <c r="O576" s="30">
        <v>0</v>
      </c>
      <c r="P576" s="30">
        <v>0</v>
      </c>
      <c r="Q576" s="30">
        <v>0</v>
      </c>
      <c r="R576" s="31">
        <f t="shared" si="8"/>
        <v>3250</v>
      </c>
    </row>
    <row r="577" spans="1:18" ht="50.1" customHeight="1" thickBot="1">
      <c r="A577" s="26">
        <v>354</v>
      </c>
      <c r="B577" s="38"/>
      <c r="C577" s="38"/>
      <c r="D577" s="27" t="s">
        <v>751</v>
      </c>
      <c r="E577" s="26" t="s">
        <v>126</v>
      </c>
      <c r="F577" s="28" t="s">
        <v>330</v>
      </c>
      <c r="G577" s="37" t="s">
        <v>160</v>
      </c>
      <c r="H577" s="30">
        <v>3000</v>
      </c>
      <c r="I577" s="30">
        <v>0</v>
      </c>
      <c r="J577" s="30">
        <v>0</v>
      </c>
      <c r="K577" s="30">
        <v>0</v>
      </c>
      <c r="L577" s="30">
        <v>0</v>
      </c>
      <c r="M577" s="30">
        <v>250</v>
      </c>
      <c r="N577" s="30">
        <v>0</v>
      </c>
      <c r="O577" s="30">
        <v>0</v>
      </c>
      <c r="P577" s="30">
        <v>0</v>
      </c>
      <c r="Q577" s="30">
        <v>0</v>
      </c>
      <c r="R577" s="31">
        <f t="shared" si="8"/>
        <v>3250</v>
      </c>
    </row>
    <row r="578" spans="1:18" ht="50.1" customHeight="1" thickBot="1">
      <c r="A578" s="26">
        <v>353</v>
      </c>
      <c r="B578" s="38"/>
      <c r="C578" s="38"/>
      <c r="D578" s="27" t="s">
        <v>413</v>
      </c>
      <c r="E578" s="26" t="s">
        <v>126</v>
      </c>
      <c r="F578" s="28" t="s">
        <v>329</v>
      </c>
      <c r="G578" s="37" t="s">
        <v>160</v>
      </c>
      <c r="H578" s="30">
        <v>2500</v>
      </c>
      <c r="I578" s="30">
        <v>0</v>
      </c>
      <c r="J578" s="30">
        <v>0</v>
      </c>
      <c r="K578" s="30">
        <v>0</v>
      </c>
      <c r="L578" s="30">
        <v>0</v>
      </c>
      <c r="M578" s="30">
        <v>250</v>
      </c>
      <c r="N578" s="30">
        <v>400</v>
      </c>
      <c r="O578" s="30">
        <v>0</v>
      </c>
      <c r="P578" s="30">
        <v>0</v>
      </c>
      <c r="Q578" s="30">
        <v>0</v>
      </c>
      <c r="R578" s="31">
        <f t="shared" si="8"/>
        <v>3150</v>
      </c>
    </row>
    <row r="579" spans="1:18" ht="50.1" customHeight="1" thickBot="1">
      <c r="A579" s="26">
        <v>146</v>
      </c>
      <c r="B579" s="38"/>
      <c r="C579" s="38"/>
      <c r="D579" s="27" t="s">
        <v>447</v>
      </c>
      <c r="E579" s="26" t="s">
        <v>126</v>
      </c>
      <c r="F579" s="28" t="s">
        <v>444</v>
      </c>
      <c r="G579" s="37" t="s">
        <v>445</v>
      </c>
      <c r="H579" s="39">
        <f>78.25*31</f>
        <v>2425.75</v>
      </c>
      <c r="I579" s="30">
        <v>0</v>
      </c>
      <c r="J579" s="30">
        <v>35</v>
      </c>
      <c r="K579" s="30">
        <v>0</v>
      </c>
      <c r="L579" s="39">
        <v>500</v>
      </c>
      <c r="M579" s="39">
        <v>250</v>
      </c>
      <c r="N579" s="30">
        <v>0</v>
      </c>
      <c r="O579" s="30">
        <v>0</v>
      </c>
      <c r="P579" s="30">
        <v>0</v>
      </c>
      <c r="Q579" s="30">
        <v>0</v>
      </c>
      <c r="R579" s="31">
        <f t="shared" si="8"/>
        <v>3210.75</v>
      </c>
    </row>
    <row r="580" spans="1:18" ht="50.1" customHeight="1" thickBot="1">
      <c r="A580" s="26">
        <v>352</v>
      </c>
      <c r="B580" s="38"/>
      <c r="C580" s="38"/>
      <c r="D580" s="27" t="s">
        <v>254</v>
      </c>
      <c r="E580" s="26" t="s">
        <v>126</v>
      </c>
      <c r="F580" s="28" t="s">
        <v>200</v>
      </c>
      <c r="G580" s="37" t="s">
        <v>160</v>
      </c>
      <c r="H580" s="30">
        <v>6000</v>
      </c>
      <c r="I580" s="30">
        <v>0</v>
      </c>
      <c r="J580" s="30">
        <v>0</v>
      </c>
      <c r="K580" s="30">
        <v>0</v>
      </c>
      <c r="L580" s="30">
        <v>0</v>
      </c>
      <c r="M580" s="30">
        <v>250</v>
      </c>
      <c r="N580" s="30">
        <v>0</v>
      </c>
      <c r="O580" s="30">
        <v>0</v>
      </c>
      <c r="P580" s="30">
        <v>0</v>
      </c>
      <c r="Q580" s="30">
        <v>0</v>
      </c>
      <c r="R580" s="31">
        <f t="shared" si="8"/>
        <v>6250</v>
      </c>
    </row>
    <row r="581" spans="1:18" ht="50.1" customHeight="1" thickBot="1">
      <c r="A581" s="26">
        <v>165</v>
      </c>
      <c r="B581" s="38"/>
      <c r="C581" s="38"/>
      <c r="D581" s="27" t="s">
        <v>470</v>
      </c>
      <c r="E581" s="26" t="s">
        <v>126</v>
      </c>
      <c r="F581" s="28" t="s">
        <v>465</v>
      </c>
      <c r="G581" s="37" t="s">
        <v>445</v>
      </c>
      <c r="H581" s="39">
        <f>78.25*31</f>
        <v>2425.75</v>
      </c>
      <c r="I581" s="30">
        <v>0</v>
      </c>
      <c r="J581" s="30">
        <v>0</v>
      </c>
      <c r="K581" s="30">
        <v>0</v>
      </c>
      <c r="L581" s="39">
        <v>500</v>
      </c>
      <c r="M581" s="39">
        <v>250</v>
      </c>
      <c r="N581" s="30">
        <v>0</v>
      </c>
      <c r="O581" s="30">
        <v>0</v>
      </c>
      <c r="P581" s="30">
        <v>0</v>
      </c>
      <c r="Q581" s="30">
        <v>0</v>
      </c>
      <c r="R581" s="31">
        <f t="shared" si="8"/>
        <v>3175.75</v>
      </c>
    </row>
    <row r="582" spans="1:18" ht="50.1" customHeight="1" thickBot="1">
      <c r="A582" s="26">
        <v>32</v>
      </c>
      <c r="B582" s="38">
        <v>975946</v>
      </c>
      <c r="C582" s="38">
        <v>9901444480</v>
      </c>
      <c r="D582" s="27" t="s">
        <v>104</v>
      </c>
      <c r="E582" s="26" t="s">
        <v>126</v>
      </c>
      <c r="F582" s="28" t="s">
        <v>2</v>
      </c>
      <c r="G582" s="29" t="s">
        <v>32</v>
      </c>
      <c r="H582" s="30">
        <v>1460</v>
      </c>
      <c r="I582" s="30"/>
      <c r="J582" s="30">
        <v>50</v>
      </c>
      <c r="K582" s="30">
        <v>0</v>
      </c>
      <c r="L582" s="30">
        <v>1100</v>
      </c>
      <c r="M582" s="30">
        <v>250</v>
      </c>
      <c r="N582" s="30">
        <v>400</v>
      </c>
      <c r="O582" s="30">
        <v>0</v>
      </c>
      <c r="P582" s="30">
        <v>0</v>
      </c>
      <c r="Q582" s="30">
        <v>0</v>
      </c>
      <c r="R582" s="31">
        <f t="shared" si="8"/>
        <v>3260</v>
      </c>
    </row>
    <row r="583" spans="1:18" ht="50.1" customHeight="1" thickBot="1">
      <c r="A583" s="26">
        <v>164</v>
      </c>
      <c r="B583" s="38"/>
      <c r="C583" s="38"/>
      <c r="D583" s="27" t="s">
        <v>472</v>
      </c>
      <c r="E583" s="26" t="s">
        <v>126</v>
      </c>
      <c r="F583" s="28" t="s">
        <v>465</v>
      </c>
      <c r="G583" s="37" t="s">
        <v>445</v>
      </c>
      <c r="H583" s="39">
        <f>78.25*31</f>
        <v>2425.75</v>
      </c>
      <c r="I583" s="30">
        <v>0</v>
      </c>
      <c r="J583" s="30">
        <v>0</v>
      </c>
      <c r="K583" s="30">
        <v>0</v>
      </c>
      <c r="L583" s="39">
        <v>500</v>
      </c>
      <c r="M583" s="39">
        <v>250</v>
      </c>
      <c r="N583" s="30">
        <v>0</v>
      </c>
      <c r="O583" s="30">
        <v>0</v>
      </c>
      <c r="P583" s="30">
        <v>0</v>
      </c>
      <c r="Q583" s="30">
        <v>0</v>
      </c>
      <c r="R583" s="31">
        <f t="shared" ref="R583:R646" si="9">SUM(H583:Q583)</f>
        <v>3175.75</v>
      </c>
    </row>
    <row r="584" spans="1:18" ht="50.1" customHeight="1" thickBot="1">
      <c r="A584" s="26">
        <v>351</v>
      </c>
      <c r="B584" s="38"/>
      <c r="C584" s="38"/>
      <c r="D584" s="27" t="s">
        <v>192</v>
      </c>
      <c r="E584" s="26" t="s">
        <v>126</v>
      </c>
      <c r="F584" s="28" t="s">
        <v>162</v>
      </c>
      <c r="G584" s="37" t="s">
        <v>160</v>
      </c>
      <c r="H584" s="30">
        <v>3000</v>
      </c>
      <c r="I584" s="30">
        <v>0</v>
      </c>
      <c r="J584" s="30">
        <v>0</v>
      </c>
      <c r="K584" s="30">
        <v>0</v>
      </c>
      <c r="L584" s="30">
        <v>0</v>
      </c>
      <c r="M584" s="30">
        <v>250</v>
      </c>
      <c r="N584" s="30">
        <v>0</v>
      </c>
      <c r="O584" s="30">
        <v>0</v>
      </c>
      <c r="P584" s="30">
        <v>0</v>
      </c>
      <c r="Q584" s="30">
        <v>0</v>
      </c>
      <c r="R584" s="31">
        <f t="shared" si="9"/>
        <v>3250</v>
      </c>
    </row>
    <row r="585" spans="1:18" ht="50.1" customHeight="1" thickBot="1">
      <c r="A585" s="26">
        <v>350</v>
      </c>
      <c r="B585" s="38"/>
      <c r="C585" s="38"/>
      <c r="D585" s="27" t="s">
        <v>517</v>
      </c>
      <c r="E585" s="26" t="s">
        <v>126</v>
      </c>
      <c r="F585" s="28" t="s">
        <v>527</v>
      </c>
      <c r="G585" s="37" t="s">
        <v>160</v>
      </c>
      <c r="H585" s="30">
        <v>7000</v>
      </c>
      <c r="I585" s="30">
        <v>0</v>
      </c>
      <c r="J585" s="30">
        <v>0</v>
      </c>
      <c r="K585" s="30">
        <v>375</v>
      </c>
      <c r="L585" s="30">
        <v>0</v>
      </c>
      <c r="M585" s="30">
        <v>250</v>
      </c>
      <c r="N585" s="30">
        <v>0</v>
      </c>
      <c r="O585" s="30">
        <v>0</v>
      </c>
      <c r="P585" s="30">
        <v>0</v>
      </c>
      <c r="Q585" s="30">
        <v>0</v>
      </c>
      <c r="R585" s="31">
        <f t="shared" si="9"/>
        <v>7625</v>
      </c>
    </row>
    <row r="586" spans="1:18" ht="50.1" customHeight="1" thickBot="1">
      <c r="A586" s="26">
        <v>137</v>
      </c>
      <c r="B586" s="38">
        <v>657118</v>
      </c>
      <c r="C586" s="38">
        <v>990070080</v>
      </c>
      <c r="D586" s="27" t="s">
        <v>874</v>
      </c>
      <c r="E586" s="26" t="s">
        <v>126</v>
      </c>
      <c r="F586" s="28" t="s">
        <v>23</v>
      </c>
      <c r="G586" s="29" t="s">
        <v>33</v>
      </c>
      <c r="H586" s="30">
        <v>20000</v>
      </c>
      <c r="I586" s="30">
        <v>0</v>
      </c>
      <c r="J586" s="30">
        <v>0</v>
      </c>
      <c r="K586" s="30">
        <v>375</v>
      </c>
      <c r="L586" s="30">
        <v>0</v>
      </c>
      <c r="M586" s="30">
        <v>250</v>
      </c>
      <c r="N586" s="30">
        <v>0</v>
      </c>
      <c r="O586" s="30">
        <v>0</v>
      </c>
      <c r="P586" s="30">
        <v>0</v>
      </c>
      <c r="Q586" s="30">
        <v>0</v>
      </c>
      <c r="R586" s="31">
        <f t="shared" si="9"/>
        <v>20625</v>
      </c>
    </row>
    <row r="587" spans="1:18" ht="50.1" customHeight="1" thickBot="1">
      <c r="A587" s="26">
        <v>349</v>
      </c>
      <c r="B587" s="38"/>
      <c r="C587" s="38"/>
      <c r="D587" s="27" t="s">
        <v>169</v>
      </c>
      <c r="E587" s="26" t="s">
        <v>126</v>
      </c>
      <c r="F587" s="28" t="s">
        <v>821</v>
      </c>
      <c r="G587" s="37" t="s">
        <v>160</v>
      </c>
      <c r="H587" s="30">
        <v>4000</v>
      </c>
      <c r="I587" s="30">
        <v>0</v>
      </c>
      <c r="J587" s="30">
        <v>0</v>
      </c>
      <c r="K587" s="30">
        <v>0</v>
      </c>
      <c r="L587" s="30">
        <v>0</v>
      </c>
      <c r="M587" s="30">
        <v>250</v>
      </c>
      <c r="N587" s="30">
        <v>0</v>
      </c>
      <c r="O587" s="30">
        <v>0</v>
      </c>
      <c r="P587" s="30">
        <v>0</v>
      </c>
      <c r="Q587" s="30">
        <v>0</v>
      </c>
      <c r="R587" s="31">
        <f t="shared" si="9"/>
        <v>4250</v>
      </c>
    </row>
    <row r="588" spans="1:18" ht="50.1" customHeight="1" thickBot="1">
      <c r="A588" s="26">
        <v>132</v>
      </c>
      <c r="B588" s="38"/>
      <c r="C588" s="38"/>
      <c r="D588" s="27" t="s">
        <v>564</v>
      </c>
      <c r="E588" s="26" t="s">
        <v>126</v>
      </c>
      <c r="F588" s="28" t="s">
        <v>26</v>
      </c>
      <c r="G588" s="29" t="s">
        <v>33</v>
      </c>
      <c r="H588" s="30">
        <v>15000</v>
      </c>
      <c r="I588" s="30">
        <v>0</v>
      </c>
      <c r="J588" s="30">
        <v>0</v>
      </c>
      <c r="K588" s="30">
        <v>375</v>
      </c>
      <c r="L588" s="30">
        <v>0</v>
      </c>
      <c r="M588" s="30">
        <v>250</v>
      </c>
      <c r="N588" s="30">
        <v>0</v>
      </c>
      <c r="O588" s="30">
        <v>0</v>
      </c>
      <c r="P588" s="30">
        <v>1281.5</v>
      </c>
      <c r="Q588" s="30">
        <v>0</v>
      </c>
      <c r="R588" s="31">
        <f t="shared" si="9"/>
        <v>16906.5</v>
      </c>
    </row>
    <row r="589" spans="1:18" ht="50.1" customHeight="1" thickBot="1">
      <c r="A589" s="26">
        <v>348</v>
      </c>
      <c r="B589" s="38"/>
      <c r="C589" s="38"/>
      <c r="D589" s="27" t="s">
        <v>563</v>
      </c>
      <c r="E589" s="26" t="s">
        <v>126</v>
      </c>
      <c r="F589" s="28" t="s">
        <v>330</v>
      </c>
      <c r="G589" s="37" t="s">
        <v>160</v>
      </c>
      <c r="H589" s="30">
        <v>3000</v>
      </c>
      <c r="I589" s="30">
        <v>0</v>
      </c>
      <c r="J589" s="30">
        <v>0</v>
      </c>
      <c r="K589" s="30">
        <v>0</v>
      </c>
      <c r="L589" s="30">
        <v>0</v>
      </c>
      <c r="M589" s="30">
        <v>250</v>
      </c>
      <c r="N589" s="30">
        <v>0</v>
      </c>
      <c r="O589" s="30">
        <v>0</v>
      </c>
      <c r="P589" s="30">
        <v>0</v>
      </c>
      <c r="Q589" s="30">
        <v>0</v>
      </c>
      <c r="R589" s="31">
        <f t="shared" si="9"/>
        <v>3250</v>
      </c>
    </row>
    <row r="590" spans="1:18" ht="50.1" customHeight="1" thickBot="1">
      <c r="A590" s="26">
        <v>31</v>
      </c>
      <c r="B590" s="38">
        <v>973217</v>
      </c>
      <c r="C590" s="38">
        <v>9901401072</v>
      </c>
      <c r="D590" s="27" t="s">
        <v>77</v>
      </c>
      <c r="E590" s="26" t="s">
        <v>126</v>
      </c>
      <c r="F590" s="28" t="s">
        <v>9</v>
      </c>
      <c r="G590" s="29" t="s">
        <v>32</v>
      </c>
      <c r="H590" s="30">
        <v>3525</v>
      </c>
      <c r="I590" s="30">
        <v>3000</v>
      </c>
      <c r="J590" s="30">
        <v>0</v>
      </c>
      <c r="K590" s="30">
        <v>375</v>
      </c>
      <c r="L590" s="30">
        <v>0</v>
      </c>
      <c r="M590" s="30">
        <v>250</v>
      </c>
      <c r="N590" s="30">
        <v>0</v>
      </c>
      <c r="O590" s="30">
        <v>0</v>
      </c>
      <c r="P590" s="30">
        <v>0</v>
      </c>
      <c r="Q590" s="30">
        <v>0</v>
      </c>
      <c r="R590" s="31">
        <f t="shared" si="9"/>
        <v>7150</v>
      </c>
    </row>
    <row r="591" spans="1:18" ht="50.1" customHeight="1" thickBot="1">
      <c r="A591" s="26">
        <v>347</v>
      </c>
      <c r="B591" s="38"/>
      <c r="C591" s="38"/>
      <c r="D591" s="27" t="s">
        <v>494</v>
      </c>
      <c r="E591" s="26" t="s">
        <v>126</v>
      </c>
      <c r="F591" s="28" t="s">
        <v>426</v>
      </c>
      <c r="G591" s="37" t="s">
        <v>160</v>
      </c>
      <c r="H591" s="30">
        <v>3500</v>
      </c>
      <c r="I591" s="30">
        <v>0</v>
      </c>
      <c r="J591" s="30">
        <v>0</v>
      </c>
      <c r="K591" s="30">
        <v>0</v>
      </c>
      <c r="L591" s="30">
        <v>0</v>
      </c>
      <c r="M591" s="30">
        <v>250</v>
      </c>
      <c r="N591" s="30">
        <v>0</v>
      </c>
      <c r="O591" s="30">
        <v>0</v>
      </c>
      <c r="P591" s="30">
        <v>0</v>
      </c>
      <c r="Q591" s="30">
        <v>0</v>
      </c>
      <c r="R591" s="31">
        <f t="shared" si="9"/>
        <v>3750</v>
      </c>
    </row>
    <row r="592" spans="1:18" ht="50.1" customHeight="1" thickBot="1">
      <c r="A592" s="26">
        <v>346</v>
      </c>
      <c r="B592" s="38"/>
      <c r="C592" s="38"/>
      <c r="D592" s="27" t="s">
        <v>425</v>
      </c>
      <c r="E592" s="26" t="s">
        <v>126</v>
      </c>
      <c r="F592" s="28" t="s">
        <v>426</v>
      </c>
      <c r="G592" s="37" t="s">
        <v>160</v>
      </c>
      <c r="H592" s="30">
        <v>3500</v>
      </c>
      <c r="I592" s="30">
        <v>0</v>
      </c>
      <c r="J592" s="30">
        <v>0</v>
      </c>
      <c r="K592" s="30">
        <v>0</v>
      </c>
      <c r="L592" s="30">
        <v>0</v>
      </c>
      <c r="M592" s="30">
        <v>250</v>
      </c>
      <c r="N592" s="30">
        <v>0</v>
      </c>
      <c r="O592" s="30">
        <v>0</v>
      </c>
      <c r="P592" s="30">
        <v>0</v>
      </c>
      <c r="Q592" s="30">
        <v>0</v>
      </c>
      <c r="R592" s="31">
        <f t="shared" si="9"/>
        <v>3750</v>
      </c>
    </row>
    <row r="593" spans="1:18" ht="50.1" customHeight="1" thickBot="1">
      <c r="A593" s="26">
        <v>345</v>
      </c>
      <c r="B593" s="38"/>
      <c r="C593" s="38"/>
      <c r="D593" s="27" t="s">
        <v>819</v>
      </c>
      <c r="E593" s="26" t="s">
        <v>126</v>
      </c>
      <c r="F593" s="28" t="s">
        <v>329</v>
      </c>
      <c r="G593" s="37" t="s">
        <v>160</v>
      </c>
      <c r="H593" s="30">
        <v>2500</v>
      </c>
      <c r="I593" s="30">
        <v>0</v>
      </c>
      <c r="J593" s="30">
        <v>0</v>
      </c>
      <c r="K593" s="30">
        <v>0</v>
      </c>
      <c r="L593" s="30">
        <v>0</v>
      </c>
      <c r="M593" s="30">
        <v>250</v>
      </c>
      <c r="N593" s="30">
        <v>400</v>
      </c>
      <c r="O593" s="30">
        <v>0</v>
      </c>
      <c r="P593" s="30">
        <v>0</v>
      </c>
      <c r="Q593" s="30">
        <v>0</v>
      </c>
      <c r="R593" s="31">
        <f t="shared" si="9"/>
        <v>3150</v>
      </c>
    </row>
    <row r="594" spans="1:18" ht="50.1" customHeight="1" thickBot="1">
      <c r="A594" s="26">
        <v>30</v>
      </c>
      <c r="B594" s="38">
        <v>977456</v>
      </c>
      <c r="C594" s="38">
        <v>9901216525</v>
      </c>
      <c r="D594" s="27" t="s">
        <v>148</v>
      </c>
      <c r="E594" s="26" t="s">
        <v>126</v>
      </c>
      <c r="F594" s="28" t="s">
        <v>12</v>
      </c>
      <c r="G594" s="29" t="s">
        <v>32</v>
      </c>
      <c r="H594" s="30">
        <v>2120</v>
      </c>
      <c r="I594" s="30">
        <v>0</v>
      </c>
      <c r="J594" s="30">
        <v>0</v>
      </c>
      <c r="K594" s="30">
        <v>0</v>
      </c>
      <c r="L594" s="30">
        <v>1200</v>
      </c>
      <c r="M594" s="30">
        <v>250</v>
      </c>
      <c r="N594" s="30">
        <v>0</v>
      </c>
      <c r="O594" s="30">
        <v>0</v>
      </c>
      <c r="P594" s="30">
        <v>0</v>
      </c>
      <c r="Q594" s="30">
        <v>0</v>
      </c>
      <c r="R594" s="31">
        <f t="shared" si="9"/>
        <v>3570</v>
      </c>
    </row>
    <row r="595" spans="1:18" ht="50.1" customHeight="1" thickBot="1">
      <c r="A595" s="26">
        <v>344</v>
      </c>
      <c r="B595" s="38"/>
      <c r="C595" s="38"/>
      <c r="D595" s="27" t="s">
        <v>706</v>
      </c>
      <c r="E595" s="26" t="s">
        <v>126</v>
      </c>
      <c r="F595" s="28" t="s">
        <v>330</v>
      </c>
      <c r="G595" s="37" t="s">
        <v>160</v>
      </c>
      <c r="H595" s="30">
        <v>3000</v>
      </c>
      <c r="I595" s="30">
        <v>0</v>
      </c>
      <c r="J595" s="30">
        <v>0</v>
      </c>
      <c r="K595" s="30">
        <v>0</v>
      </c>
      <c r="L595" s="30">
        <v>0</v>
      </c>
      <c r="M595" s="30">
        <v>250</v>
      </c>
      <c r="N595" s="30">
        <v>0</v>
      </c>
      <c r="O595" s="30">
        <v>0</v>
      </c>
      <c r="P595" s="30">
        <v>0</v>
      </c>
      <c r="Q595" s="30">
        <v>0</v>
      </c>
      <c r="R595" s="31">
        <f t="shared" si="9"/>
        <v>3250</v>
      </c>
    </row>
    <row r="596" spans="1:18" ht="50.1" customHeight="1" thickBot="1">
      <c r="A596" s="26">
        <v>29</v>
      </c>
      <c r="B596" s="38">
        <v>973216</v>
      </c>
      <c r="C596" s="38">
        <v>950055922</v>
      </c>
      <c r="D596" s="27" t="s">
        <v>45</v>
      </c>
      <c r="E596" s="26" t="s">
        <v>126</v>
      </c>
      <c r="F596" s="28" t="s">
        <v>18</v>
      </c>
      <c r="G596" s="29" t="s">
        <v>32</v>
      </c>
      <c r="H596" s="30">
        <v>1831</v>
      </c>
      <c r="I596" s="30">
        <v>2000</v>
      </c>
      <c r="J596" s="30">
        <v>50</v>
      </c>
      <c r="K596" s="30">
        <v>0</v>
      </c>
      <c r="L596" s="30">
        <v>1100</v>
      </c>
      <c r="M596" s="30">
        <v>250</v>
      </c>
      <c r="N596" s="30">
        <v>0</v>
      </c>
      <c r="O596" s="30">
        <v>0</v>
      </c>
      <c r="P596" s="30">
        <v>0</v>
      </c>
      <c r="Q596" s="30">
        <v>0</v>
      </c>
      <c r="R596" s="31">
        <f t="shared" si="9"/>
        <v>5231</v>
      </c>
    </row>
    <row r="597" spans="1:18" ht="50.1" customHeight="1" thickBot="1">
      <c r="A597" s="26">
        <v>343</v>
      </c>
      <c r="B597" s="38"/>
      <c r="C597" s="38"/>
      <c r="D597" s="27" t="s">
        <v>616</v>
      </c>
      <c r="E597" s="26" t="s">
        <v>126</v>
      </c>
      <c r="F597" s="28" t="s">
        <v>327</v>
      </c>
      <c r="G597" s="37" t="s">
        <v>160</v>
      </c>
      <c r="H597" s="30">
        <v>5000</v>
      </c>
      <c r="I597" s="30">
        <v>0</v>
      </c>
      <c r="J597" s="30">
        <v>0</v>
      </c>
      <c r="K597" s="30">
        <v>375</v>
      </c>
      <c r="L597" s="30">
        <v>0</v>
      </c>
      <c r="M597" s="30">
        <v>250</v>
      </c>
      <c r="N597" s="30">
        <v>0</v>
      </c>
      <c r="O597" s="30">
        <v>0</v>
      </c>
      <c r="P597" s="30">
        <v>0</v>
      </c>
      <c r="Q597" s="30">
        <v>0</v>
      </c>
      <c r="R597" s="31">
        <f t="shared" si="9"/>
        <v>5625</v>
      </c>
    </row>
    <row r="598" spans="1:18" ht="50.1" customHeight="1" thickBot="1">
      <c r="A598" s="26">
        <v>28</v>
      </c>
      <c r="B598" s="38">
        <v>977455</v>
      </c>
      <c r="C598" s="38">
        <v>9901002837</v>
      </c>
      <c r="D598" s="27" t="s">
        <v>64</v>
      </c>
      <c r="E598" s="26" t="s">
        <v>126</v>
      </c>
      <c r="F598" s="28" t="s">
        <v>2</v>
      </c>
      <c r="G598" s="29" t="s">
        <v>32</v>
      </c>
      <c r="H598" s="30">
        <v>3525</v>
      </c>
      <c r="I598" s="30">
        <v>3000</v>
      </c>
      <c r="J598" s="30">
        <v>0</v>
      </c>
      <c r="K598" s="30">
        <v>375</v>
      </c>
      <c r="L598" s="30">
        <v>1300</v>
      </c>
      <c r="M598" s="30">
        <v>250</v>
      </c>
      <c r="N598" s="30">
        <v>0</v>
      </c>
      <c r="O598" s="30">
        <v>0</v>
      </c>
      <c r="P598" s="30">
        <v>0</v>
      </c>
      <c r="Q598" s="30">
        <v>0</v>
      </c>
      <c r="R598" s="31">
        <f t="shared" si="9"/>
        <v>8450</v>
      </c>
    </row>
    <row r="599" spans="1:18" ht="50.1" customHeight="1" thickBot="1">
      <c r="A599" s="26">
        <v>163</v>
      </c>
      <c r="B599" s="38"/>
      <c r="C599" s="38"/>
      <c r="D599" s="27" t="s">
        <v>453</v>
      </c>
      <c r="E599" s="26" t="s">
        <v>126</v>
      </c>
      <c r="F599" s="28" t="s">
        <v>444</v>
      </c>
      <c r="G599" s="37" t="s">
        <v>445</v>
      </c>
      <c r="H599" s="39">
        <f>78.25*31</f>
        <v>2425.75</v>
      </c>
      <c r="I599" s="30">
        <v>0</v>
      </c>
      <c r="J599" s="30">
        <v>50</v>
      </c>
      <c r="K599" s="30">
        <v>0</v>
      </c>
      <c r="L599" s="39">
        <v>500</v>
      </c>
      <c r="M599" s="39">
        <v>250</v>
      </c>
      <c r="N599" s="30">
        <v>0</v>
      </c>
      <c r="O599" s="30">
        <v>0</v>
      </c>
      <c r="P599" s="30">
        <v>0</v>
      </c>
      <c r="Q599" s="30">
        <v>0</v>
      </c>
      <c r="R599" s="31">
        <f t="shared" si="9"/>
        <v>3225.75</v>
      </c>
    </row>
    <row r="600" spans="1:18" ht="50.1" customHeight="1" thickBot="1">
      <c r="A600" s="26">
        <v>342</v>
      </c>
      <c r="B600" s="38"/>
      <c r="C600" s="38"/>
      <c r="D600" s="27" t="s">
        <v>308</v>
      </c>
      <c r="E600" s="26" t="s">
        <v>126</v>
      </c>
      <c r="F600" s="28" t="s">
        <v>301</v>
      </c>
      <c r="G600" s="37" t="s">
        <v>160</v>
      </c>
      <c r="H600" s="30">
        <v>5000</v>
      </c>
      <c r="I600" s="30">
        <v>0</v>
      </c>
      <c r="J600" s="30">
        <v>0</v>
      </c>
      <c r="K600" s="30">
        <v>0</v>
      </c>
      <c r="L600" s="30">
        <v>0</v>
      </c>
      <c r="M600" s="30">
        <v>250</v>
      </c>
      <c r="N600" s="30">
        <v>0</v>
      </c>
      <c r="O600" s="30">
        <v>0</v>
      </c>
      <c r="P600" s="30">
        <v>0</v>
      </c>
      <c r="Q600" s="30">
        <v>0</v>
      </c>
      <c r="R600" s="31">
        <f t="shared" si="9"/>
        <v>5250</v>
      </c>
    </row>
    <row r="601" spans="1:18" ht="50.1" customHeight="1" thickBot="1">
      <c r="A601" s="26">
        <v>341</v>
      </c>
      <c r="B601" s="38"/>
      <c r="C601" s="38"/>
      <c r="D601" s="27" t="s">
        <v>340</v>
      </c>
      <c r="E601" s="26" t="s">
        <v>126</v>
      </c>
      <c r="F601" s="28" t="s">
        <v>328</v>
      </c>
      <c r="G601" s="37" t="s">
        <v>160</v>
      </c>
      <c r="H601" s="30">
        <v>3000</v>
      </c>
      <c r="I601" s="30">
        <v>0</v>
      </c>
      <c r="J601" s="30">
        <v>0</v>
      </c>
      <c r="K601" s="30">
        <v>0</v>
      </c>
      <c r="L601" s="30">
        <v>0</v>
      </c>
      <c r="M601" s="30">
        <v>250</v>
      </c>
      <c r="N601" s="30">
        <v>0</v>
      </c>
      <c r="O601" s="30">
        <v>0</v>
      </c>
      <c r="P601" s="30">
        <v>0</v>
      </c>
      <c r="Q601" s="30">
        <v>0</v>
      </c>
      <c r="R601" s="31">
        <f t="shared" si="9"/>
        <v>3250</v>
      </c>
    </row>
    <row r="602" spans="1:18" ht="50.1" customHeight="1" thickBot="1">
      <c r="A602" s="26">
        <v>340</v>
      </c>
      <c r="B602" s="38"/>
      <c r="C602" s="38"/>
      <c r="D602" s="27" t="s">
        <v>561</v>
      </c>
      <c r="E602" s="26" t="s">
        <v>126</v>
      </c>
      <c r="F602" s="28" t="s">
        <v>327</v>
      </c>
      <c r="G602" s="37" t="s">
        <v>160</v>
      </c>
      <c r="H602" s="30">
        <v>5000</v>
      </c>
      <c r="I602" s="30">
        <v>0</v>
      </c>
      <c r="J602" s="30">
        <v>0</v>
      </c>
      <c r="K602" s="30">
        <v>375</v>
      </c>
      <c r="L602" s="30">
        <v>0</v>
      </c>
      <c r="M602" s="30">
        <v>250</v>
      </c>
      <c r="N602" s="30">
        <v>0</v>
      </c>
      <c r="O602" s="30">
        <v>0</v>
      </c>
      <c r="P602" s="30">
        <v>0</v>
      </c>
      <c r="Q602" s="30">
        <v>0</v>
      </c>
      <c r="R602" s="31">
        <f t="shared" si="9"/>
        <v>5625</v>
      </c>
    </row>
    <row r="603" spans="1:18" ht="50.1" customHeight="1" thickBot="1">
      <c r="A603" s="26">
        <v>339</v>
      </c>
      <c r="B603" s="38"/>
      <c r="C603" s="38"/>
      <c r="D603" s="27" t="s">
        <v>722</v>
      </c>
      <c r="E603" s="26" t="s">
        <v>126</v>
      </c>
      <c r="F603" s="28" t="s">
        <v>332</v>
      </c>
      <c r="G603" s="37" t="s">
        <v>160</v>
      </c>
      <c r="H603" s="30">
        <v>3000</v>
      </c>
      <c r="I603" s="30">
        <v>0</v>
      </c>
      <c r="J603" s="30">
        <v>0</v>
      </c>
      <c r="K603" s="30">
        <v>0</v>
      </c>
      <c r="L603" s="30">
        <v>0</v>
      </c>
      <c r="M603" s="30">
        <v>250</v>
      </c>
      <c r="N603" s="30">
        <v>0</v>
      </c>
      <c r="O603" s="30">
        <v>0</v>
      </c>
      <c r="P603" s="30">
        <v>0</v>
      </c>
      <c r="Q603" s="30">
        <v>0</v>
      </c>
      <c r="R603" s="31">
        <f t="shared" si="9"/>
        <v>3250</v>
      </c>
    </row>
    <row r="604" spans="1:18" ht="50.1" customHeight="1" thickBot="1">
      <c r="A604" s="26">
        <v>27</v>
      </c>
      <c r="B604" s="38">
        <v>975977</v>
      </c>
      <c r="C604" s="38">
        <v>9901116587</v>
      </c>
      <c r="D604" s="27" t="s">
        <v>884</v>
      </c>
      <c r="E604" s="26" t="s">
        <v>126</v>
      </c>
      <c r="F604" s="28" t="s">
        <v>114</v>
      </c>
      <c r="G604" s="29" t="s">
        <v>32</v>
      </c>
      <c r="H604" s="30">
        <v>10261</v>
      </c>
      <c r="I604" s="30">
        <v>0</v>
      </c>
      <c r="J604" s="30">
        <v>0</v>
      </c>
      <c r="K604" s="30">
        <v>375</v>
      </c>
      <c r="L604" s="30">
        <v>1500</v>
      </c>
      <c r="M604" s="30">
        <v>250</v>
      </c>
      <c r="N604" s="30">
        <v>0</v>
      </c>
      <c r="O604" s="30">
        <v>0</v>
      </c>
      <c r="P604" s="30">
        <v>0</v>
      </c>
      <c r="Q604" s="30">
        <v>0</v>
      </c>
      <c r="R604" s="31">
        <f t="shared" si="9"/>
        <v>12386</v>
      </c>
    </row>
    <row r="605" spans="1:18" ht="50.1" customHeight="1" thickBot="1">
      <c r="A605" s="26">
        <v>338</v>
      </c>
      <c r="B605" s="38"/>
      <c r="C605" s="38"/>
      <c r="D605" s="27" t="s">
        <v>908</v>
      </c>
      <c r="E605" s="26" t="s">
        <v>126</v>
      </c>
      <c r="F605" s="28" t="s">
        <v>322</v>
      </c>
      <c r="G605" s="37" t="s">
        <v>160</v>
      </c>
      <c r="H605" s="30">
        <v>6000</v>
      </c>
      <c r="I605" s="30">
        <v>0</v>
      </c>
      <c r="J605" s="30">
        <v>0</v>
      </c>
      <c r="K605" s="30">
        <v>375</v>
      </c>
      <c r="L605" s="30">
        <v>0</v>
      </c>
      <c r="M605" s="30">
        <v>250</v>
      </c>
      <c r="N605" s="30">
        <v>0</v>
      </c>
      <c r="O605" s="30">
        <v>0</v>
      </c>
      <c r="P605" s="30">
        <v>0</v>
      </c>
      <c r="Q605" s="30">
        <v>0</v>
      </c>
      <c r="R605" s="31">
        <f t="shared" si="9"/>
        <v>6625</v>
      </c>
    </row>
    <row r="606" spans="1:18" ht="50.1" customHeight="1" thickBot="1">
      <c r="A606" s="26">
        <v>337</v>
      </c>
      <c r="B606" s="38"/>
      <c r="C606" s="38"/>
      <c r="D606" s="27" t="s">
        <v>850</v>
      </c>
      <c r="E606" s="26" t="s">
        <v>126</v>
      </c>
      <c r="F606" s="28" t="s">
        <v>328</v>
      </c>
      <c r="G606" s="37" t="s">
        <v>160</v>
      </c>
      <c r="H606" s="30">
        <v>3000</v>
      </c>
      <c r="I606" s="30">
        <v>0</v>
      </c>
      <c r="J606" s="30">
        <v>0</v>
      </c>
      <c r="K606" s="30">
        <v>0</v>
      </c>
      <c r="L606" s="30">
        <v>0</v>
      </c>
      <c r="M606" s="30">
        <v>250</v>
      </c>
      <c r="N606" s="30">
        <v>0</v>
      </c>
      <c r="O606" s="30">
        <v>0</v>
      </c>
      <c r="P606" s="30">
        <v>0</v>
      </c>
      <c r="Q606" s="30">
        <v>0</v>
      </c>
      <c r="R606" s="31">
        <f t="shared" si="9"/>
        <v>3250</v>
      </c>
    </row>
    <row r="607" spans="1:18" ht="50.1" customHeight="1" thickBot="1">
      <c r="A607" s="26">
        <v>336</v>
      </c>
      <c r="B607" s="38"/>
      <c r="C607" s="38"/>
      <c r="D607" s="27" t="s">
        <v>338</v>
      </c>
      <c r="E607" s="26" t="s">
        <v>126</v>
      </c>
      <c r="F607" s="28" t="s">
        <v>332</v>
      </c>
      <c r="G607" s="37" t="s">
        <v>160</v>
      </c>
      <c r="H607" s="30">
        <v>3000</v>
      </c>
      <c r="I607" s="30">
        <v>0</v>
      </c>
      <c r="J607" s="30">
        <v>0</v>
      </c>
      <c r="K607" s="30">
        <v>0</v>
      </c>
      <c r="L607" s="30">
        <v>0</v>
      </c>
      <c r="M607" s="30">
        <v>250</v>
      </c>
      <c r="N607" s="30">
        <v>0</v>
      </c>
      <c r="O607" s="30">
        <v>0</v>
      </c>
      <c r="P607" s="30">
        <v>0</v>
      </c>
      <c r="Q607" s="30">
        <v>0</v>
      </c>
      <c r="R607" s="31">
        <f t="shared" si="9"/>
        <v>3250</v>
      </c>
    </row>
    <row r="608" spans="1:18" ht="50.1" customHeight="1" thickBot="1">
      <c r="A608" s="26">
        <v>335</v>
      </c>
      <c r="B608" s="38"/>
      <c r="C608" s="38"/>
      <c r="D608" s="27" t="s">
        <v>533</v>
      </c>
      <c r="E608" s="26" t="s">
        <v>126</v>
      </c>
      <c r="F608" s="28" t="s">
        <v>275</v>
      </c>
      <c r="G608" s="37" t="s">
        <v>160</v>
      </c>
      <c r="H608" s="30">
        <v>10000</v>
      </c>
      <c r="I608" s="30">
        <v>0</v>
      </c>
      <c r="J608" s="30">
        <v>0</v>
      </c>
      <c r="K608" s="30">
        <v>0</v>
      </c>
      <c r="L608" s="30">
        <v>0</v>
      </c>
      <c r="M608" s="30">
        <v>250</v>
      </c>
      <c r="N608" s="30">
        <v>0</v>
      </c>
      <c r="O608" s="30">
        <v>0</v>
      </c>
      <c r="P608" s="30">
        <v>0</v>
      </c>
      <c r="Q608" s="30">
        <v>0</v>
      </c>
      <c r="R608" s="31">
        <f t="shared" si="9"/>
        <v>10250</v>
      </c>
    </row>
    <row r="609" spans="1:18" ht="50.1" customHeight="1" thickBot="1">
      <c r="A609" s="26">
        <v>26</v>
      </c>
      <c r="B609" s="38">
        <v>537604</v>
      </c>
      <c r="C609" s="38">
        <v>990066495</v>
      </c>
      <c r="D609" s="27" t="s">
        <v>51</v>
      </c>
      <c r="E609" s="26" t="s">
        <v>126</v>
      </c>
      <c r="F609" s="28" t="s">
        <v>3</v>
      </c>
      <c r="G609" s="29" t="s">
        <v>32</v>
      </c>
      <c r="H609" s="30">
        <v>1960</v>
      </c>
      <c r="I609" s="30">
        <v>1200</v>
      </c>
      <c r="J609" s="30">
        <v>50</v>
      </c>
      <c r="K609" s="30">
        <v>0</v>
      </c>
      <c r="L609" s="30">
        <v>1200</v>
      </c>
      <c r="M609" s="30">
        <v>250</v>
      </c>
      <c r="N609" s="30">
        <v>0</v>
      </c>
      <c r="O609" s="30">
        <v>0</v>
      </c>
      <c r="P609" s="30">
        <v>0</v>
      </c>
      <c r="Q609" s="30">
        <v>0</v>
      </c>
      <c r="R609" s="31">
        <f t="shared" si="9"/>
        <v>4660</v>
      </c>
    </row>
    <row r="610" spans="1:18" ht="50.1" customHeight="1" thickBot="1">
      <c r="A610" s="26">
        <v>334</v>
      </c>
      <c r="B610" s="38"/>
      <c r="C610" s="38"/>
      <c r="D610" s="27" t="s">
        <v>754</v>
      </c>
      <c r="E610" s="26" t="s">
        <v>126</v>
      </c>
      <c r="F610" s="28" t="s">
        <v>788</v>
      </c>
      <c r="G610" s="37" t="s">
        <v>160</v>
      </c>
      <c r="H610" s="30">
        <v>7000</v>
      </c>
      <c r="I610" s="30">
        <v>0</v>
      </c>
      <c r="J610" s="30">
        <v>0</v>
      </c>
      <c r="K610" s="30">
        <v>375</v>
      </c>
      <c r="L610" s="30">
        <v>0</v>
      </c>
      <c r="M610" s="30">
        <v>250</v>
      </c>
      <c r="N610" s="30">
        <v>0</v>
      </c>
      <c r="O610" s="30">
        <v>0</v>
      </c>
      <c r="P610" s="30">
        <v>0</v>
      </c>
      <c r="Q610" s="30">
        <v>0</v>
      </c>
      <c r="R610" s="31">
        <f t="shared" si="9"/>
        <v>7625</v>
      </c>
    </row>
    <row r="611" spans="1:18" ht="50.1" customHeight="1" thickBot="1">
      <c r="A611" s="26">
        <v>333</v>
      </c>
      <c r="B611" s="38"/>
      <c r="C611" s="38"/>
      <c r="D611" s="27" t="s">
        <v>371</v>
      </c>
      <c r="E611" s="26" t="s">
        <v>126</v>
      </c>
      <c r="F611" s="28" t="s">
        <v>327</v>
      </c>
      <c r="G611" s="37" t="s">
        <v>160</v>
      </c>
      <c r="H611" s="30">
        <v>5000</v>
      </c>
      <c r="I611" s="30">
        <v>0</v>
      </c>
      <c r="J611" s="30">
        <v>0</v>
      </c>
      <c r="K611" s="30">
        <v>375</v>
      </c>
      <c r="L611" s="30">
        <v>0</v>
      </c>
      <c r="M611" s="30">
        <v>250</v>
      </c>
      <c r="N611" s="30">
        <v>0</v>
      </c>
      <c r="O611" s="30">
        <v>0</v>
      </c>
      <c r="P611" s="30">
        <v>0</v>
      </c>
      <c r="Q611" s="30">
        <v>0</v>
      </c>
      <c r="R611" s="31">
        <f t="shared" si="9"/>
        <v>5625</v>
      </c>
    </row>
    <row r="612" spans="1:18" ht="50.1" customHeight="1" thickBot="1">
      <c r="A612" s="26">
        <v>25</v>
      </c>
      <c r="B612" s="38">
        <v>973214</v>
      </c>
      <c r="C612" s="38">
        <v>950068019</v>
      </c>
      <c r="D612" s="27" t="s">
        <v>79</v>
      </c>
      <c r="E612" s="26" t="s">
        <v>126</v>
      </c>
      <c r="F612" s="28" t="s">
        <v>5</v>
      </c>
      <c r="G612" s="29" t="s">
        <v>32</v>
      </c>
      <c r="H612" s="30">
        <v>2441</v>
      </c>
      <c r="I612" s="30">
        <v>2000</v>
      </c>
      <c r="J612" s="30">
        <v>0</v>
      </c>
      <c r="K612" s="30">
        <v>0</v>
      </c>
      <c r="L612" s="30">
        <v>1200</v>
      </c>
      <c r="M612" s="30">
        <v>250</v>
      </c>
      <c r="N612" s="30">
        <v>0</v>
      </c>
      <c r="O612" s="30">
        <v>0</v>
      </c>
      <c r="P612" s="30">
        <v>0</v>
      </c>
      <c r="Q612" s="30">
        <v>0</v>
      </c>
      <c r="R612" s="31">
        <f t="shared" si="9"/>
        <v>5891</v>
      </c>
    </row>
    <row r="613" spans="1:18" ht="50.1" customHeight="1" thickBot="1">
      <c r="A613" s="26">
        <v>332</v>
      </c>
      <c r="B613" s="38"/>
      <c r="C613" s="38"/>
      <c r="D613" s="27" t="s">
        <v>551</v>
      </c>
      <c r="E613" s="26" t="s">
        <v>126</v>
      </c>
      <c r="F613" s="28" t="s">
        <v>329</v>
      </c>
      <c r="G613" s="37" t="s">
        <v>160</v>
      </c>
      <c r="H613" s="30">
        <v>2500</v>
      </c>
      <c r="I613" s="30">
        <v>0</v>
      </c>
      <c r="J613" s="30">
        <v>0</v>
      </c>
      <c r="K613" s="30">
        <v>0</v>
      </c>
      <c r="L613" s="30">
        <v>0</v>
      </c>
      <c r="M613" s="30">
        <v>250</v>
      </c>
      <c r="N613" s="30">
        <v>400</v>
      </c>
      <c r="O613" s="30">
        <v>0</v>
      </c>
      <c r="P613" s="30">
        <v>0</v>
      </c>
      <c r="Q613" s="30">
        <v>0</v>
      </c>
      <c r="R613" s="31">
        <f t="shared" si="9"/>
        <v>3150</v>
      </c>
    </row>
    <row r="614" spans="1:18" ht="50.1" customHeight="1" thickBot="1">
      <c r="A614" s="26">
        <v>331</v>
      </c>
      <c r="B614" s="38"/>
      <c r="C614" s="38"/>
      <c r="D614" s="27" t="s">
        <v>364</v>
      </c>
      <c r="E614" s="26" t="s">
        <v>126</v>
      </c>
      <c r="F614" s="28" t="s">
        <v>328</v>
      </c>
      <c r="G614" s="37" t="s">
        <v>160</v>
      </c>
      <c r="H614" s="30">
        <v>3000</v>
      </c>
      <c r="I614" s="30">
        <v>0</v>
      </c>
      <c r="J614" s="30">
        <v>0</v>
      </c>
      <c r="K614" s="30">
        <v>0</v>
      </c>
      <c r="L614" s="30">
        <v>0</v>
      </c>
      <c r="M614" s="30">
        <v>250</v>
      </c>
      <c r="N614" s="30">
        <v>0</v>
      </c>
      <c r="O614" s="30">
        <v>0</v>
      </c>
      <c r="P614" s="30">
        <v>0</v>
      </c>
      <c r="Q614" s="30">
        <v>0</v>
      </c>
      <c r="R614" s="31">
        <f t="shared" si="9"/>
        <v>3250</v>
      </c>
    </row>
    <row r="615" spans="1:18" ht="50.1" customHeight="1" thickBot="1">
      <c r="A615" s="26">
        <v>330</v>
      </c>
      <c r="B615" s="38"/>
      <c r="C615" s="38"/>
      <c r="D615" s="27" t="s">
        <v>550</v>
      </c>
      <c r="E615" s="26" t="s">
        <v>126</v>
      </c>
      <c r="F615" s="28" t="s">
        <v>327</v>
      </c>
      <c r="G615" s="37" t="s">
        <v>160</v>
      </c>
      <c r="H615" s="30">
        <v>5000</v>
      </c>
      <c r="I615" s="30">
        <v>0</v>
      </c>
      <c r="J615" s="30">
        <v>0</v>
      </c>
      <c r="K615" s="30">
        <v>0</v>
      </c>
      <c r="L615" s="30">
        <v>0</v>
      </c>
      <c r="M615" s="30">
        <v>250</v>
      </c>
      <c r="N615" s="30">
        <v>0</v>
      </c>
      <c r="O615" s="30">
        <v>0</v>
      </c>
      <c r="P615" s="30">
        <v>0</v>
      </c>
      <c r="Q615" s="30">
        <v>0</v>
      </c>
      <c r="R615" s="31">
        <f t="shared" si="9"/>
        <v>5250</v>
      </c>
    </row>
    <row r="616" spans="1:18" ht="50.1" customHeight="1" thickBot="1">
      <c r="A616" s="26">
        <v>130</v>
      </c>
      <c r="B616" s="38"/>
      <c r="C616" s="38"/>
      <c r="D616" s="27" t="s">
        <v>869</v>
      </c>
      <c r="E616" s="26" t="s">
        <v>126</v>
      </c>
      <c r="F616" s="28" t="s">
        <v>23</v>
      </c>
      <c r="G616" s="29" t="s">
        <v>33</v>
      </c>
      <c r="H616" s="30">
        <v>20000</v>
      </c>
      <c r="I616" s="30">
        <v>0</v>
      </c>
      <c r="J616" s="30">
        <v>0</v>
      </c>
      <c r="K616" s="30">
        <v>375</v>
      </c>
      <c r="L616" s="30">
        <v>0</v>
      </c>
      <c r="M616" s="30">
        <v>250</v>
      </c>
      <c r="N616" s="30">
        <v>0</v>
      </c>
      <c r="O616" s="30">
        <v>0</v>
      </c>
      <c r="P616" s="30">
        <v>0</v>
      </c>
      <c r="Q616" s="30">
        <v>0</v>
      </c>
      <c r="R616" s="31">
        <f t="shared" si="9"/>
        <v>20625</v>
      </c>
    </row>
    <row r="617" spans="1:18" ht="50.1" customHeight="1" thickBot="1">
      <c r="A617" s="26">
        <v>144</v>
      </c>
      <c r="B617" s="38"/>
      <c r="C617" s="38"/>
      <c r="D617" s="27" t="s">
        <v>913</v>
      </c>
      <c r="E617" s="26" t="s">
        <v>126</v>
      </c>
      <c r="F617" s="28" t="s">
        <v>444</v>
      </c>
      <c r="G617" s="37" t="s">
        <v>445</v>
      </c>
      <c r="H617" s="39">
        <f>78.25*31</f>
        <v>2425.75</v>
      </c>
      <c r="I617" s="30">
        <v>0</v>
      </c>
      <c r="J617" s="30">
        <v>50</v>
      </c>
      <c r="K617" s="30">
        <v>0</v>
      </c>
      <c r="L617" s="39">
        <v>500</v>
      </c>
      <c r="M617" s="39">
        <v>250</v>
      </c>
      <c r="N617" s="30">
        <v>0</v>
      </c>
      <c r="O617" s="30">
        <v>0</v>
      </c>
      <c r="P617" s="30">
        <v>0</v>
      </c>
      <c r="Q617" s="30">
        <v>0</v>
      </c>
      <c r="R617" s="31">
        <f t="shared" si="9"/>
        <v>3225.75</v>
      </c>
    </row>
    <row r="618" spans="1:18" ht="50.1" customHeight="1" thickBot="1">
      <c r="A618" s="26">
        <v>329</v>
      </c>
      <c r="B618" s="38"/>
      <c r="C618" s="38"/>
      <c r="D618" s="27" t="s">
        <v>235</v>
      </c>
      <c r="E618" s="26" t="s">
        <v>126</v>
      </c>
      <c r="F618" s="28" t="s">
        <v>236</v>
      </c>
      <c r="G618" s="37" t="s">
        <v>160</v>
      </c>
      <c r="H618" s="30">
        <v>7000</v>
      </c>
      <c r="I618" s="30">
        <v>0</v>
      </c>
      <c r="J618" s="30">
        <v>0</v>
      </c>
      <c r="K618" s="30">
        <v>375</v>
      </c>
      <c r="L618" s="30">
        <v>0</v>
      </c>
      <c r="M618" s="30">
        <v>250</v>
      </c>
      <c r="N618" s="30">
        <v>0</v>
      </c>
      <c r="O618" s="30">
        <v>0</v>
      </c>
      <c r="P618" s="30">
        <v>0</v>
      </c>
      <c r="Q618" s="30">
        <v>0</v>
      </c>
      <c r="R618" s="31">
        <f t="shared" si="9"/>
        <v>7625</v>
      </c>
    </row>
    <row r="619" spans="1:18" ht="50.1" customHeight="1" thickBot="1">
      <c r="A619" s="26">
        <v>328</v>
      </c>
      <c r="B619" s="38"/>
      <c r="C619" s="38"/>
      <c r="D619" s="27" t="s">
        <v>849</v>
      </c>
      <c r="E619" s="26" t="s">
        <v>126</v>
      </c>
      <c r="F619" s="28" t="s">
        <v>179</v>
      </c>
      <c r="G619" s="37" t="s">
        <v>160</v>
      </c>
      <c r="H619" s="30">
        <v>3500</v>
      </c>
      <c r="I619" s="30">
        <v>0</v>
      </c>
      <c r="J619" s="30">
        <v>0</v>
      </c>
      <c r="K619" s="30">
        <v>0</v>
      </c>
      <c r="L619" s="30">
        <v>0</v>
      </c>
      <c r="M619" s="30">
        <v>250</v>
      </c>
      <c r="N619" s="30">
        <v>0</v>
      </c>
      <c r="O619" s="30">
        <v>0</v>
      </c>
      <c r="P619" s="30">
        <v>0</v>
      </c>
      <c r="Q619" s="30">
        <v>0</v>
      </c>
      <c r="R619" s="31">
        <f t="shared" si="9"/>
        <v>3750</v>
      </c>
    </row>
    <row r="620" spans="1:18" ht="50.1" customHeight="1" thickBot="1">
      <c r="A620" s="26">
        <v>326</v>
      </c>
      <c r="B620" s="38"/>
      <c r="C620" s="38"/>
      <c r="D620" s="27" t="s">
        <v>921</v>
      </c>
      <c r="E620" s="26" t="s">
        <v>126</v>
      </c>
      <c r="F620" s="28" t="s">
        <v>922</v>
      </c>
      <c r="G620" s="37" t="s">
        <v>160</v>
      </c>
      <c r="H620" s="30">
        <v>4000</v>
      </c>
      <c r="I620" s="30">
        <v>0</v>
      </c>
      <c r="J620" s="30">
        <v>0</v>
      </c>
      <c r="K620" s="30">
        <v>0</v>
      </c>
      <c r="L620" s="30">
        <v>0</v>
      </c>
      <c r="M620" s="30">
        <v>250</v>
      </c>
      <c r="N620" s="30">
        <v>0</v>
      </c>
      <c r="O620" s="30">
        <v>0</v>
      </c>
      <c r="P620" s="30">
        <v>0</v>
      </c>
      <c r="Q620" s="30">
        <v>0</v>
      </c>
      <c r="R620" s="31">
        <f t="shared" si="9"/>
        <v>4250</v>
      </c>
    </row>
    <row r="621" spans="1:18" ht="50.1" customHeight="1" thickBot="1">
      <c r="A621" s="26">
        <v>327</v>
      </c>
      <c r="B621" s="38"/>
      <c r="C621" s="38"/>
      <c r="D621" s="27" t="s">
        <v>785</v>
      </c>
      <c r="E621" s="26" t="s">
        <v>126</v>
      </c>
      <c r="F621" s="28" t="s">
        <v>790</v>
      </c>
      <c r="G621" s="37" t="s">
        <v>160</v>
      </c>
      <c r="H621" s="30">
        <v>3500</v>
      </c>
      <c r="I621" s="30">
        <v>0</v>
      </c>
      <c r="J621" s="30">
        <v>0</v>
      </c>
      <c r="K621" s="30">
        <v>0</v>
      </c>
      <c r="L621" s="30">
        <v>0</v>
      </c>
      <c r="M621" s="30">
        <v>250</v>
      </c>
      <c r="N621" s="30">
        <v>0</v>
      </c>
      <c r="O621" s="30">
        <v>0</v>
      </c>
      <c r="P621" s="30">
        <v>0</v>
      </c>
      <c r="Q621" s="30">
        <v>0</v>
      </c>
      <c r="R621" s="31">
        <f t="shared" si="9"/>
        <v>3750</v>
      </c>
    </row>
    <row r="622" spans="1:18" ht="50.1" customHeight="1" thickBot="1">
      <c r="A622" s="26">
        <v>325</v>
      </c>
      <c r="B622" s="38"/>
      <c r="C622" s="38"/>
      <c r="D622" s="27" t="s">
        <v>704</v>
      </c>
      <c r="E622" s="26" t="s">
        <v>126</v>
      </c>
      <c r="F622" s="28" t="s">
        <v>332</v>
      </c>
      <c r="G622" s="37" t="s">
        <v>160</v>
      </c>
      <c r="H622" s="30">
        <v>3000</v>
      </c>
      <c r="I622" s="30">
        <v>0</v>
      </c>
      <c r="J622" s="30">
        <v>0</v>
      </c>
      <c r="K622" s="30">
        <v>0</v>
      </c>
      <c r="L622" s="30">
        <v>0</v>
      </c>
      <c r="M622" s="30">
        <v>250</v>
      </c>
      <c r="N622" s="30">
        <v>0</v>
      </c>
      <c r="O622" s="30">
        <v>0</v>
      </c>
      <c r="P622" s="30">
        <v>0</v>
      </c>
      <c r="Q622" s="30">
        <v>0</v>
      </c>
      <c r="R622" s="31">
        <f t="shared" si="9"/>
        <v>3250</v>
      </c>
    </row>
    <row r="623" spans="1:18" ht="50.1" customHeight="1" thickBot="1">
      <c r="A623" s="26">
        <v>324</v>
      </c>
      <c r="B623" s="38"/>
      <c r="C623" s="38"/>
      <c r="D623" s="27" t="s">
        <v>920</v>
      </c>
      <c r="E623" s="26" t="s">
        <v>126</v>
      </c>
      <c r="F623" s="28" t="s">
        <v>194</v>
      </c>
      <c r="G623" s="37" t="s">
        <v>160</v>
      </c>
      <c r="H623" s="30">
        <v>5000</v>
      </c>
      <c r="I623" s="30">
        <v>0</v>
      </c>
      <c r="J623" s="30">
        <v>0</v>
      </c>
      <c r="K623" s="30">
        <v>0</v>
      </c>
      <c r="L623" s="30">
        <v>0</v>
      </c>
      <c r="M623" s="30">
        <v>250</v>
      </c>
      <c r="N623" s="30">
        <v>0</v>
      </c>
      <c r="O623" s="30">
        <v>0</v>
      </c>
      <c r="P623" s="30">
        <v>0</v>
      </c>
      <c r="Q623" s="30">
        <v>0</v>
      </c>
      <c r="R623" s="31">
        <f t="shared" si="9"/>
        <v>5250</v>
      </c>
    </row>
    <row r="624" spans="1:18" ht="50.1" customHeight="1" thickBot="1">
      <c r="A624" s="26">
        <v>323</v>
      </c>
      <c r="B624" s="38"/>
      <c r="C624" s="38"/>
      <c r="D624" s="27" t="s">
        <v>657</v>
      </c>
      <c r="E624" s="26" t="s">
        <v>126</v>
      </c>
      <c r="F624" s="28" t="s">
        <v>222</v>
      </c>
      <c r="G624" s="37" t="s">
        <v>160</v>
      </c>
      <c r="H624" s="30">
        <v>4000</v>
      </c>
      <c r="I624" s="30">
        <v>0</v>
      </c>
      <c r="J624" s="30">
        <v>0</v>
      </c>
      <c r="K624" s="30">
        <v>0</v>
      </c>
      <c r="L624" s="30">
        <v>0</v>
      </c>
      <c r="M624" s="30">
        <v>250</v>
      </c>
      <c r="N624" s="30">
        <v>0</v>
      </c>
      <c r="O624" s="30">
        <v>0</v>
      </c>
      <c r="P624" s="30">
        <v>0</v>
      </c>
      <c r="Q624" s="30">
        <v>0</v>
      </c>
      <c r="R624" s="31">
        <f t="shared" si="9"/>
        <v>4250</v>
      </c>
    </row>
    <row r="625" spans="1:18" ht="50.1" customHeight="1" thickBot="1">
      <c r="A625" s="26">
        <v>322</v>
      </c>
      <c r="B625" s="38"/>
      <c r="C625" s="38"/>
      <c r="D625" s="27" t="s">
        <v>763</v>
      </c>
      <c r="E625" s="26" t="s">
        <v>126</v>
      </c>
      <c r="F625" s="28" t="s">
        <v>164</v>
      </c>
      <c r="G625" s="37" t="s">
        <v>160</v>
      </c>
      <c r="H625" s="30">
        <v>3000</v>
      </c>
      <c r="I625" s="30">
        <v>0</v>
      </c>
      <c r="J625" s="30">
        <v>0</v>
      </c>
      <c r="K625" s="30">
        <v>0</v>
      </c>
      <c r="L625" s="30">
        <v>0</v>
      </c>
      <c r="M625" s="30">
        <v>250</v>
      </c>
      <c r="N625" s="30">
        <v>0</v>
      </c>
      <c r="O625" s="30">
        <v>0</v>
      </c>
      <c r="P625" s="30">
        <v>0</v>
      </c>
      <c r="Q625" s="30">
        <v>0</v>
      </c>
      <c r="R625" s="31">
        <f t="shared" si="9"/>
        <v>3250</v>
      </c>
    </row>
    <row r="626" spans="1:18" ht="50.1" customHeight="1" thickBot="1">
      <c r="A626" s="26">
        <v>321</v>
      </c>
      <c r="B626" s="38"/>
      <c r="C626" s="38"/>
      <c r="D626" s="27" t="s">
        <v>515</v>
      </c>
      <c r="E626" s="26" t="s">
        <v>126</v>
      </c>
      <c r="F626" s="28" t="s">
        <v>526</v>
      </c>
      <c r="G626" s="37" t="s">
        <v>160</v>
      </c>
      <c r="H626" s="30">
        <v>8000</v>
      </c>
      <c r="I626" s="30">
        <v>0</v>
      </c>
      <c r="J626" s="30">
        <v>0</v>
      </c>
      <c r="K626" s="30">
        <v>375</v>
      </c>
      <c r="L626" s="30">
        <v>0</v>
      </c>
      <c r="M626" s="30">
        <v>250</v>
      </c>
      <c r="N626" s="30">
        <v>0</v>
      </c>
      <c r="O626" s="30">
        <v>0</v>
      </c>
      <c r="P626" s="30">
        <v>0</v>
      </c>
      <c r="Q626" s="30">
        <v>0</v>
      </c>
      <c r="R626" s="31">
        <f t="shared" si="9"/>
        <v>8625</v>
      </c>
    </row>
    <row r="627" spans="1:18" ht="50.1" customHeight="1" thickBot="1">
      <c r="A627" s="26">
        <v>320</v>
      </c>
      <c r="B627" s="38"/>
      <c r="C627" s="38"/>
      <c r="D627" s="27" t="s">
        <v>887</v>
      </c>
      <c r="E627" s="26" t="s">
        <v>126</v>
      </c>
      <c r="F627" s="28" t="s">
        <v>210</v>
      </c>
      <c r="G627" s="37" t="s">
        <v>160</v>
      </c>
      <c r="H627" s="30">
        <v>4500</v>
      </c>
      <c r="I627" s="30">
        <v>0</v>
      </c>
      <c r="J627" s="30">
        <v>0</v>
      </c>
      <c r="K627" s="30">
        <v>0</v>
      </c>
      <c r="L627" s="30">
        <v>0</v>
      </c>
      <c r="M627" s="30">
        <v>250</v>
      </c>
      <c r="N627" s="30">
        <v>0</v>
      </c>
      <c r="O627" s="30">
        <v>0</v>
      </c>
      <c r="P627" s="30">
        <v>0</v>
      </c>
      <c r="Q627" s="30">
        <v>0</v>
      </c>
      <c r="R627" s="31">
        <f t="shared" si="9"/>
        <v>4750</v>
      </c>
    </row>
    <row r="628" spans="1:18" ht="50.1" customHeight="1" thickBot="1">
      <c r="A628" s="26">
        <v>319</v>
      </c>
      <c r="B628" s="38"/>
      <c r="C628" s="38"/>
      <c r="D628" s="27" t="s">
        <v>342</v>
      </c>
      <c r="E628" s="26" t="s">
        <v>126</v>
      </c>
      <c r="F628" s="28" t="s">
        <v>332</v>
      </c>
      <c r="G628" s="37" t="s">
        <v>160</v>
      </c>
      <c r="H628" s="30">
        <v>3000</v>
      </c>
      <c r="I628" s="30">
        <v>0</v>
      </c>
      <c r="J628" s="30">
        <v>0</v>
      </c>
      <c r="K628" s="30">
        <v>0</v>
      </c>
      <c r="L628" s="30">
        <v>0</v>
      </c>
      <c r="M628" s="30">
        <v>250</v>
      </c>
      <c r="N628" s="30">
        <v>0</v>
      </c>
      <c r="O628" s="30">
        <v>0</v>
      </c>
      <c r="P628" s="30">
        <v>0</v>
      </c>
      <c r="Q628" s="30">
        <v>0</v>
      </c>
      <c r="R628" s="31">
        <f t="shared" si="9"/>
        <v>3250</v>
      </c>
    </row>
    <row r="629" spans="1:18" ht="50.1" customHeight="1" thickBot="1">
      <c r="A629" s="26">
        <v>318</v>
      </c>
      <c r="B629" s="38"/>
      <c r="C629" s="38"/>
      <c r="D629" s="27" t="s">
        <v>232</v>
      </c>
      <c r="E629" s="26" t="s">
        <v>126</v>
      </c>
      <c r="F629" s="28" t="s">
        <v>222</v>
      </c>
      <c r="G629" s="37" t="s">
        <v>160</v>
      </c>
      <c r="H629" s="30">
        <v>4000</v>
      </c>
      <c r="I629" s="30">
        <v>0</v>
      </c>
      <c r="J629" s="30">
        <v>0</v>
      </c>
      <c r="K629" s="30">
        <v>0</v>
      </c>
      <c r="L629" s="30">
        <v>0</v>
      </c>
      <c r="M629" s="30">
        <v>250</v>
      </c>
      <c r="N629" s="30">
        <v>0</v>
      </c>
      <c r="O629" s="30">
        <v>0</v>
      </c>
      <c r="P629" s="30">
        <v>0</v>
      </c>
      <c r="Q629" s="30">
        <v>0</v>
      </c>
      <c r="R629" s="31">
        <f t="shared" si="9"/>
        <v>4250</v>
      </c>
    </row>
    <row r="630" spans="1:18" ht="50.1" customHeight="1" thickBot="1">
      <c r="A630" s="26">
        <v>317</v>
      </c>
      <c r="B630" s="38"/>
      <c r="C630" s="38"/>
      <c r="D630" s="27" t="s">
        <v>665</v>
      </c>
      <c r="E630" s="26" t="s">
        <v>126</v>
      </c>
      <c r="F630" s="28" t="s">
        <v>327</v>
      </c>
      <c r="G630" s="37" t="s">
        <v>160</v>
      </c>
      <c r="H630" s="30">
        <v>5000</v>
      </c>
      <c r="I630" s="30">
        <v>0</v>
      </c>
      <c r="J630" s="30">
        <v>0</v>
      </c>
      <c r="K630" s="30">
        <v>375</v>
      </c>
      <c r="L630" s="30">
        <v>0</v>
      </c>
      <c r="M630" s="30">
        <v>250</v>
      </c>
      <c r="N630" s="30">
        <v>0</v>
      </c>
      <c r="O630" s="30">
        <v>0</v>
      </c>
      <c r="P630" s="30">
        <v>0</v>
      </c>
      <c r="Q630" s="30">
        <v>0</v>
      </c>
      <c r="R630" s="31">
        <f t="shared" si="9"/>
        <v>5625</v>
      </c>
    </row>
    <row r="631" spans="1:18" ht="50.1" customHeight="1" thickBot="1">
      <c r="A631" s="26">
        <v>316</v>
      </c>
      <c r="B631" s="38"/>
      <c r="C631" s="38"/>
      <c r="D631" s="27" t="s">
        <v>856</v>
      </c>
      <c r="E631" s="26" t="s">
        <v>126</v>
      </c>
      <c r="F631" s="28" t="s">
        <v>330</v>
      </c>
      <c r="G631" s="37" t="s">
        <v>160</v>
      </c>
      <c r="H631" s="30">
        <v>3000</v>
      </c>
      <c r="I631" s="30">
        <v>0</v>
      </c>
      <c r="J631" s="30">
        <v>0</v>
      </c>
      <c r="K631" s="30">
        <v>0</v>
      </c>
      <c r="L631" s="30">
        <v>0</v>
      </c>
      <c r="M631" s="30">
        <v>250</v>
      </c>
      <c r="N631" s="30">
        <v>0</v>
      </c>
      <c r="O631" s="30">
        <v>0</v>
      </c>
      <c r="P631" s="30">
        <v>0</v>
      </c>
      <c r="Q631" s="30">
        <v>0</v>
      </c>
      <c r="R631" s="31">
        <f t="shared" si="9"/>
        <v>3250</v>
      </c>
    </row>
    <row r="632" spans="1:18" ht="50.1" customHeight="1" thickBot="1">
      <c r="A632" s="26">
        <v>24</v>
      </c>
      <c r="B632" s="38">
        <v>500043</v>
      </c>
      <c r="C632" s="38">
        <v>990061638</v>
      </c>
      <c r="D632" s="27" t="s">
        <v>50</v>
      </c>
      <c r="E632" s="26" t="s">
        <v>126</v>
      </c>
      <c r="F632" s="28" t="s">
        <v>3</v>
      </c>
      <c r="G632" s="29" t="s">
        <v>32</v>
      </c>
      <c r="H632" s="30">
        <v>1960</v>
      </c>
      <c r="I632" s="30">
        <v>0</v>
      </c>
      <c r="J632" s="30">
        <v>50</v>
      </c>
      <c r="K632" s="30">
        <v>0</v>
      </c>
      <c r="L632" s="30">
        <v>1200</v>
      </c>
      <c r="M632" s="30">
        <v>250</v>
      </c>
      <c r="N632" s="30">
        <v>0</v>
      </c>
      <c r="O632" s="30">
        <v>0</v>
      </c>
      <c r="P632" s="30">
        <v>0</v>
      </c>
      <c r="Q632" s="30">
        <v>0</v>
      </c>
      <c r="R632" s="31">
        <f t="shared" si="9"/>
        <v>3460</v>
      </c>
    </row>
    <row r="633" spans="1:18" ht="50.1" customHeight="1" thickBot="1">
      <c r="A633" s="26">
        <v>315</v>
      </c>
      <c r="B633" s="38"/>
      <c r="C633" s="38"/>
      <c r="D633" s="27" t="s">
        <v>655</v>
      </c>
      <c r="E633" s="26" t="s">
        <v>126</v>
      </c>
      <c r="F633" s="28" t="s">
        <v>512</v>
      </c>
      <c r="G633" s="37" t="s">
        <v>160</v>
      </c>
      <c r="H633" s="30">
        <v>3250</v>
      </c>
      <c r="I633" s="30">
        <v>0</v>
      </c>
      <c r="J633" s="30">
        <v>0</v>
      </c>
      <c r="K633" s="30">
        <v>0</v>
      </c>
      <c r="L633" s="30">
        <v>0</v>
      </c>
      <c r="M633" s="30">
        <v>250</v>
      </c>
      <c r="N633" s="30">
        <v>0</v>
      </c>
      <c r="O633" s="30">
        <v>0</v>
      </c>
      <c r="P633" s="30">
        <v>0</v>
      </c>
      <c r="Q633" s="30">
        <v>0</v>
      </c>
      <c r="R633" s="31">
        <f t="shared" si="9"/>
        <v>3500</v>
      </c>
    </row>
    <row r="634" spans="1:18" ht="50.1" customHeight="1" thickBot="1">
      <c r="A634" s="26">
        <v>314</v>
      </c>
      <c r="B634" s="38"/>
      <c r="C634" s="38"/>
      <c r="D634" s="27" t="s">
        <v>679</v>
      </c>
      <c r="E634" s="26" t="s">
        <v>126</v>
      </c>
      <c r="F634" s="28" t="s">
        <v>330</v>
      </c>
      <c r="G634" s="37" t="s">
        <v>160</v>
      </c>
      <c r="H634" s="30">
        <v>3000</v>
      </c>
      <c r="I634" s="30">
        <v>0</v>
      </c>
      <c r="J634" s="30">
        <v>0</v>
      </c>
      <c r="K634" s="30">
        <v>0</v>
      </c>
      <c r="L634" s="30">
        <v>0</v>
      </c>
      <c r="M634" s="30">
        <v>250</v>
      </c>
      <c r="N634" s="30">
        <v>0</v>
      </c>
      <c r="O634" s="30">
        <v>0</v>
      </c>
      <c r="P634" s="30">
        <v>0</v>
      </c>
      <c r="Q634" s="30">
        <v>0</v>
      </c>
      <c r="R634" s="31">
        <f t="shared" si="9"/>
        <v>3250</v>
      </c>
    </row>
    <row r="635" spans="1:18" ht="50.1" customHeight="1" thickBot="1">
      <c r="A635" s="26">
        <v>313</v>
      </c>
      <c r="B635" s="38"/>
      <c r="C635" s="38"/>
      <c r="D635" s="27" t="s">
        <v>710</v>
      </c>
      <c r="E635" s="26" t="s">
        <v>126</v>
      </c>
      <c r="F635" s="28" t="s">
        <v>327</v>
      </c>
      <c r="G635" s="37" t="s">
        <v>160</v>
      </c>
      <c r="H635" s="30">
        <v>5000</v>
      </c>
      <c r="I635" s="30">
        <v>0</v>
      </c>
      <c r="J635" s="30">
        <v>0</v>
      </c>
      <c r="K635" s="30">
        <v>0</v>
      </c>
      <c r="L635" s="30">
        <v>0</v>
      </c>
      <c r="M635" s="30">
        <v>250</v>
      </c>
      <c r="N635" s="30">
        <v>0</v>
      </c>
      <c r="O635" s="30">
        <v>0</v>
      </c>
      <c r="P635" s="30">
        <v>0</v>
      </c>
      <c r="Q635" s="30">
        <v>0</v>
      </c>
      <c r="R635" s="31">
        <f t="shared" si="9"/>
        <v>5250</v>
      </c>
    </row>
    <row r="636" spans="1:18" ht="50.1" customHeight="1" thickBot="1">
      <c r="A636" s="26">
        <v>312</v>
      </c>
      <c r="B636" s="38"/>
      <c r="C636" s="38"/>
      <c r="D636" s="27" t="s">
        <v>357</v>
      </c>
      <c r="E636" s="26" t="s">
        <v>126</v>
      </c>
      <c r="F636" s="28" t="s">
        <v>327</v>
      </c>
      <c r="G636" s="37" t="s">
        <v>160</v>
      </c>
      <c r="H636" s="30">
        <v>5000</v>
      </c>
      <c r="I636" s="30">
        <v>0</v>
      </c>
      <c r="J636" s="30">
        <v>0</v>
      </c>
      <c r="K636" s="30">
        <v>0</v>
      </c>
      <c r="L636" s="30">
        <v>0</v>
      </c>
      <c r="M636" s="30">
        <v>250</v>
      </c>
      <c r="N636" s="30">
        <v>0</v>
      </c>
      <c r="O636" s="30">
        <v>0</v>
      </c>
      <c r="P636" s="30">
        <v>0</v>
      </c>
      <c r="Q636" s="30">
        <v>0</v>
      </c>
      <c r="R636" s="31">
        <f t="shared" si="9"/>
        <v>5250</v>
      </c>
    </row>
    <row r="637" spans="1:18" ht="50.1" customHeight="1" thickBot="1">
      <c r="A637" s="26">
        <v>311</v>
      </c>
      <c r="B637" s="38"/>
      <c r="C637" s="38"/>
      <c r="D637" s="27" t="s">
        <v>696</v>
      </c>
      <c r="E637" s="26" t="s">
        <v>126</v>
      </c>
      <c r="F637" s="28" t="s">
        <v>330</v>
      </c>
      <c r="G637" s="37" t="s">
        <v>160</v>
      </c>
      <c r="H637" s="30">
        <v>3000</v>
      </c>
      <c r="I637" s="30">
        <v>0</v>
      </c>
      <c r="J637" s="30">
        <v>0</v>
      </c>
      <c r="K637" s="30">
        <v>0</v>
      </c>
      <c r="L637" s="30">
        <v>0</v>
      </c>
      <c r="M637" s="30">
        <v>250</v>
      </c>
      <c r="N637" s="30">
        <v>0</v>
      </c>
      <c r="O637" s="30">
        <v>0</v>
      </c>
      <c r="P637" s="30">
        <v>0</v>
      </c>
      <c r="Q637" s="30">
        <v>0</v>
      </c>
      <c r="R637" s="31">
        <f t="shared" si="9"/>
        <v>3250</v>
      </c>
    </row>
    <row r="638" spans="1:18" ht="50.1" customHeight="1" thickBot="1">
      <c r="A638" s="26">
        <v>162</v>
      </c>
      <c r="B638" s="38"/>
      <c r="C638" s="38"/>
      <c r="D638" s="27" t="s">
        <v>486</v>
      </c>
      <c r="E638" s="26" t="s">
        <v>126</v>
      </c>
      <c r="F638" s="28" t="s">
        <v>444</v>
      </c>
      <c r="G638" s="37" t="s">
        <v>445</v>
      </c>
      <c r="H638" s="39">
        <f>78.25*31</f>
        <v>2425.75</v>
      </c>
      <c r="I638" s="30">
        <v>0</v>
      </c>
      <c r="J638" s="30">
        <v>0</v>
      </c>
      <c r="K638" s="30">
        <v>0</v>
      </c>
      <c r="L638" s="39">
        <v>500</v>
      </c>
      <c r="M638" s="39">
        <v>250</v>
      </c>
      <c r="N638" s="30">
        <v>0</v>
      </c>
      <c r="O638" s="30">
        <v>0</v>
      </c>
      <c r="P638" s="30">
        <v>0</v>
      </c>
      <c r="Q638" s="30">
        <v>0</v>
      </c>
      <c r="R638" s="31">
        <f t="shared" si="9"/>
        <v>3175.75</v>
      </c>
    </row>
    <row r="639" spans="1:18" ht="50.1" customHeight="1" thickBot="1">
      <c r="A639" s="26">
        <v>310</v>
      </c>
      <c r="B639" s="38"/>
      <c r="C639" s="38"/>
      <c r="D639" s="27" t="s">
        <v>442</v>
      </c>
      <c r="E639" s="26" t="s">
        <v>126</v>
      </c>
      <c r="F639" s="28" t="s">
        <v>179</v>
      </c>
      <c r="G639" s="37" t="s">
        <v>160</v>
      </c>
      <c r="H639" s="30">
        <v>3500</v>
      </c>
      <c r="I639" s="30">
        <v>0</v>
      </c>
      <c r="J639" s="30">
        <v>0</v>
      </c>
      <c r="K639" s="30">
        <v>0</v>
      </c>
      <c r="L639" s="30">
        <v>0</v>
      </c>
      <c r="M639" s="30">
        <v>250</v>
      </c>
      <c r="N639" s="30">
        <v>0</v>
      </c>
      <c r="O639" s="30">
        <v>0</v>
      </c>
      <c r="P639" s="30">
        <v>0</v>
      </c>
      <c r="Q639" s="30">
        <v>0</v>
      </c>
      <c r="R639" s="31">
        <f t="shared" si="9"/>
        <v>3750</v>
      </c>
    </row>
    <row r="640" spans="1:18" ht="50.1" customHeight="1" thickBot="1">
      <c r="A640" s="26">
        <v>309</v>
      </c>
      <c r="B640" s="38"/>
      <c r="C640" s="38"/>
      <c r="D640" s="27" t="s">
        <v>386</v>
      </c>
      <c r="E640" s="26" t="s">
        <v>126</v>
      </c>
      <c r="F640" s="28" t="s">
        <v>332</v>
      </c>
      <c r="G640" s="37" t="s">
        <v>160</v>
      </c>
      <c r="H640" s="30">
        <v>3000</v>
      </c>
      <c r="I640" s="30">
        <v>0</v>
      </c>
      <c r="J640" s="30">
        <v>0</v>
      </c>
      <c r="K640" s="30">
        <v>0</v>
      </c>
      <c r="L640" s="30">
        <v>0</v>
      </c>
      <c r="M640" s="30">
        <v>250</v>
      </c>
      <c r="N640" s="30">
        <v>0</v>
      </c>
      <c r="O640" s="30">
        <v>0</v>
      </c>
      <c r="P640" s="30">
        <v>0</v>
      </c>
      <c r="Q640" s="30">
        <v>0</v>
      </c>
      <c r="R640" s="31">
        <f t="shared" si="9"/>
        <v>3250</v>
      </c>
    </row>
    <row r="641" spans="1:18" ht="50.1" customHeight="1" thickBot="1">
      <c r="A641" s="26">
        <v>308</v>
      </c>
      <c r="B641" s="38"/>
      <c r="C641" s="38"/>
      <c r="D641" s="27" t="s">
        <v>363</v>
      </c>
      <c r="E641" s="26" t="s">
        <v>126</v>
      </c>
      <c r="F641" s="28" t="s">
        <v>327</v>
      </c>
      <c r="G641" s="37" t="s">
        <v>160</v>
      </c>
      <c r="H641" s="30">
        <v>5000</v>
      </c>
      <c r="I641" s="30">
        <v>0</v>
      </c>
      <c r="J641" s="30">
        <v>0</v>
      </c>
      <c r="K641" s="30">
        <v>0</v>
      </c>
      <c r="L641" s="30">
        <v>0</v>
      </c>
      <c r="M641" s="30">
        <v>250</v>
      </c>
      <c r="N641" s="30">
        <v>0</v>
      </c>
      <c r="O641" s="30">
        <v>0</v>
      </c>
      <c r="P641" s="30">
        <v>0</v>
      </c>
      <c r="Q641" s="30">
        <v>0</v>
      </c>
      <c r="R641" s="31">
        <f t="shared" si="9"/>
        <v>5250</v>
      </c>
    </row>
    <row r="642" spans="1:18" ht="50.1" customHeight="1" thickBot="1">
      <c r="A642" s="26">
        <v>307</v>
      </c>
      <c r="B642" s="38"/>
      <c r="C642" s="38"/>
      <c r="D642" s="27" t="s">
        <v>333</v>
      </c>
      <c r="E642" s="26" t="s">
        <v>126</v>
      </c>
      <c r="F642" s="28" t="s">
        <v>327</v>
      </c>
      <c r="G642" s="37" t="s">
        <v>160</v>
      </c>
      <c r="H642" s="30">
        <v>5000</v>
      </c>
      <c r="I642" s="30">
        <v>0</v>
      </c>
      <c r="J642" s="30">
        <v>0</v>
      </c>
      <c r="K642" s="30">
        <v>375</v>
      </c>
      <c r="L642" s="30">
        <v>0</v>
      </c>
      <c r="M642" s="30">
        <v>250</v>
      </c>
      <c r="N642" s="30">
        <v>0</v>
      </c>
      <c r="O642" s="30">
        <v>0</v>
      </c>
      <c r="P642" s="30">
        <v>0</v>
      </c>
      <c r="Q642" s="30">
        <v>0</v>
      </c>
      <c r="R642" s="31">
        <f t="shared" si="9"/>
        <v>5625</v>
      </c>
    </row>
    <row r="643" spans="1:18" ht="50.1" customHeight="1" thickBot="1">
      <c r="A643" s="26">
        <v>306</v>
      </c>
      <c r="B643" s="38"/>
      <c r="C643" s="38"/>
      <c r="D643" s="27" t="s">
        <v>673</v>
      </c>
      <c r="E643" s="26" t="s">
        <v>126</v>
      </c>
      <c r="F643" s="28" t="s">
        <v>327</v>
      </c>
      <c r="G643" s="37" t="s">
        <v>160</v>
      </c>
      <c r="H643" s="30">
        <v>5000</v>
      </c>
      <c r="I643" s="30">
        <v>0</v>
      </c>
      <c r="J643" s="30">
        <v>0</v>
      </c>
      <c r="K643" s="30">
        <v>375</v>
      </c>
      <c r="L643" s="30">
        <v>0</v>
      </c>
      <c r="M643" s="30">
        <v>250</v>
      </c>
      <c r="N643" s="30">
        <v>0</v>
      </c>
      <c r="O643" s="30">
        <v>0</v>
      </c>
      <c r="P643" s="30">
        <v>0</v>
      </c>
      <c r="Q643" s="30">
        <v>0</v>
      </c>
      <c r="R643" s="31">
        <f t="shared" si="9"/>
        <v>5625</v>
      </c>
    </row>
    <row r="644" spans="1:18" ht="50.1" customHeight="1" thickBot="1">
      <c r="A644" s="26">
        <v>305</v>
      </c>
      <c r="B644" s="38"/>
      <c r="C644" s="38"/>
      <c r="D644" s="27" t="s">
        <v>899</v>
      </c>
      <c r="E644" s="26" t="s">
        <v>126</v>
      </c>
      <c r="F644" s="28" t="s">
        <v>420</v>
      </c>
      <c r="G644" s="37" t="s">
        <v>160</v>
      </c>
      <c r="H644" s="30">
        <v>4750</v>
      </c>
      <c r="I644" s="30">
        <v>0</v>
      </c>
      <c r="J644" s="30">
        <v>0</v>
      </c>
      <c r="K644" s="30">
        <v>0</v>
      </c>
      <c r="L644" s="30">
        <v>0</v>
      </c>
      <c r="M644" s="30">
        <v>250</v>
      </c>
      <c r="N644" s="30">
        <v>0</v>
      </c>
      <c r="O644" s="30">
        <v>0</v>
      </c>
      <c r="P644" s="30">
        <v>0</v>
      </c>
      <c r="Q644" s="30">
        <v>0</v>
      </c>
      <c r="R644" s="31">
        <f t="shared" si="9"/>
        <v>5000</v>
      </c>
    </row>
    <row r="645" spans="1:18" ht="50.1" customHeight="1" thickBot="1">
      <c r="A645" s="26">
        <v>304</v>
      </c>
      <c r="B645" s="38"/>
      <c r="C645" s="38"/>
      <c r="D645" s="27" t="s">
        <v>632</v>
      </c>
      <c r="E645" s="26" t="s">
        <v>126</v>
      </c>
      <c r="F645" s="28" t="s">
        <v>643</v>
      </c>
      <c r="G645" s="37" t="s">
        <v>160</v>
      </c>
      <c r="H645" s="30">
        <v>4000</v>
      </c>
      <c r="I645" s="30">
        <v>0</v>
      </c>
      <c r="J645" s="30">
        <v>0</v>
      </c>
      <c r="K645" s="30">
        <v>0</v>
      </c>
      <c r="L645" s="30">
        <v>0</v>
      </c>
      <c r="M645" s="30">
        <v>250</v>
      </c>
      <c r="N645" s="30">
        <v>0</v>
      </c>
      <c r="O645" s="30">
        <v>0</v>
      </c>
      <c r="P645" s="30">
        <v>0</v>
      </c>
      <c r="Q645" s="30">
        <v>0</v>
      </c>
      <c r="R645" s="31">
        <f t="shared" si="9"/>
        <v>4250</v>
      </c>
    </row>
    <row r="646" spans="1:18" ht="50.1" customHeight="1" thickBot="1">
      <c r="A646" s="26">
        <v>303</v>
      </c>
      <c r="B646" s="38"/>
      <c r="C646" s="38"/>
      <c r="D646" s="27" t="s">
        <v>698</v>
      </c>
      <c r="E646" s="26" t="s">
        <v>126</v>
      </c>
      <c r="F646" s="28" t="s">
        <v>328</v>
      </c>
      <c r="G646" s="37" t="s">
        <v>160</v>
      </c>
      <c r="H646" s="30">
        <v>3000</v>
      </c>
      <c r="I646" s="30">
        <v>0</v>
      </c>
      <c r="J646" s="30">
        <v>0</v>
      </c>
      <c r="K646" s="30">
        <v>0</v>
      </c>
      <c r="L646" s="30">
        <v>0</v>
      </c>
      <c r="M646" s="30">
        <v>250</v>
      </c>
      <c r="N646" s="30">
        <v>0</v>
      </c>
      <c r="O646" s="30">
        <v>0</v>
      </c>
      <c r="P646" s="30">
        <v>0</v>
      </c>
      <c r="Q646" s="30">
        <v>0</v>
      </c>
      <c r="R646" s="31">
        <f t="shared" si="9"/>
        <v>3250</v>
      </c>
    </row>
    <row r="647" spans="1:18" ht="50.1" customHeight="1" thickBot="1">
      <c r="A647" s="26">
        <v>302</v>
      </c>
      <c r="B647" s="38"/>
      <c r="C647" s="38"/>
      <c r="D647" s="27" t="s">
        <v>257</v>
      </c>
      <c r="E647" s="26" t="s">
        <v>126</v>
      </c>
      <c r="F647" s="28" t="s">
        <v>200</v>
      </c>
      <c r="G647" s="37" t="s">
        <v>160</v>
      </c>
      <c r="H647" s="30">
        <v>6000</v>
      </c>
      <c r="I647" s="30">
        <v>0</v>
      </c>
      <c r="J647" s="30">
        <v>0</v>
      </c>
      <c r="K647" s="30">
        <v>375</v>
      </c>
      <c r="L647" s="30">
        <v>0</v>
      </c>
      <c r="M647" s="30">
        <v>250</v>
      </c>
      <c r="N647" s="30">
        <v>0</v>
      </c>
      <c r="O647" s="30">
        <v>0</v>
      </c>
      <c r="P647" s="30">
        <v>1395</v>
      </c>
      <c r="Q647" s="30">
        <v>0</v>
      </c>
      <c r="R647" s="31">
        <f t="shared" ref="R647:R710" si="10">SUM(H647:Q647)</f>
        <v>8020</v>
      </c>
    </row>
    <row r="648" spans="1:18" ht="50.1" customHeight="1" thickBot="1">
      <c r="A648" s="26">
        <v>301</v>
      </c>
      <c r="B648" s="38"/>
      <c r="C648" s="38"/>
      <c r="D648" s="27" t="s">
        <v>803</v>
      </c>
      <c r="E648" s="26" t="s">
        <v>126</v>
      </c>
      <c r="F648" s="28" t="s">
        <v>330</v>
      </c>
      <c r="G648" s="37" t="s">
        <v>160</v>
      </c>
      <c r="H648" s="30">
        <v>3000</v>
      </c>
      <c r="I648" s="30">
        <v>0</v>
      </c>
      <c r="J648" s="30">
        <v>0</v>
      </c>
      <c r="K648" s="30">
        <v>0</v>
      </c>
      <c r="L648" s="30">
        <v>0</v>
      </c>
      <c r="M648" s="30">
        <v>250</v>
      </c>
      <c r="N648" s="30">
        <v>0</v>
      </c>
      <c r="O648" s="30">
        <v>0</v>
      </c>
      <c r="P648" s="30">
        <v>0</v>
      </c>
      <c r="Q648" s="30">
        <v>0</v>
      </c>
      <c r="R648" s="31">
        <f t="shared" si="10"/>
        <v>3250</v>
      </c>
    </row>
    <row r="649" spans="1:18" ht="50.1" customHeight="1" thickBot="1">
      <c r="A649" s="26">
        <v>300</v>
      </c>
      <c r="B649" s="38"/>
      <c r="C649" s="38"/>
      <c r="D649" s="27" t="s">
        <v>753</v>
      </c>
      <c r="E649" s="26" t="s">
        <v>126</v>
      </c>
      <c r="F649" s="28" t="s">
        <v>329</v>
      </c>
      <c r="G649" s="37" t="s">
        <v>160</v>
      </c>
      <c r="H649" s="30">
        <v>2500</v>
      </c>
      <c r="I649" s="30">
        <v>0</v>
      </c>
      <c r="J649" s="30">
        <v>0</v>
      </c>
      <c r="K649" s="30">
        <v>0</v>
      </c>
      <c r="L649" s="30">
        <v>0</v>
      </c>
      <c r="M649" s="30">
        <v>250</v>
      </c>
      <c r="N649" s="30">
        <v>400</v>
      </c>
      <c r="O649" s="30">
        <v>0</v>
      </c>
      <c r="P649" s="30">
        <v>0</v>
      </c>
      <c r="Q649" s="30">
        <v>0</v>
      </c>
      <c r="R649" s="31">
        <f t="shared" si="10"/>
        <v>3150</v>
      </c>
    </row>
    <row r="650" spans="1:18" ht="50.1" customHeight="1" thickBot="1">
      <c r="A650" s="26">
        <v>299</v>
      </c>
      <c r="B650" s="38"/>
      <c r="C650" s="38"/>
      <c r="D650" s="27" t="s">
        <v>783</v>
      </c>
      <c r="E650" s="26" t="s">
        <v>126</v>
      </c>
      <c r="F650" s="28" t="s">
        <v>424</v>
      </c>
      <c r="G650" s="37" t="s">
        <v>160</v>
      </c>
      <c r="H650" s="30">
        <v>3000</v>
      </c>
      <c r="I650" s="30">
        <v>0</v>
      </c>
      <c r="J650" s="30">
        <v>0</v>
      </c>
      <c r="K650" s="30">
        <v>0</v>
      </c>
      <c r="L650" s="30">
        <v>0</v>
      </c>
      <c r="M650" s="30">
        <v>250</v>
      </c>
      <c r="N650" s="30">
        <v>0</v>
      </c>
      <c r="O650" s="30">
        <v>0</v>
      </c>
      <c r="P650" s="30">
        <v>0</v>
      </c>
      <c r="Q650" s="30">
        <v>0</v>
      </c>
      <c r="R650" s="31">
        <f t="shared" si="10"/>
        <v>3250</v>
      </c>
    </row>
    <row r="651" spans="1:18" ht="50.1" customHeight="1" thickBot="1">
      <c r="A651" s="26">
        <v>298</v>
      </c>
      <c r="B651" s="38"/>
      <c r="C651" s="38"/>
      <c r="D651" s="27" t="s">
        <v>217</v>
      </c>
      <c r="E651" s="26" t="s">
        <v>126</v>
      </c>
      <c r="F651" s="28" t="s">
        <v>184</v>
      </c>
      <c r="G651" s="37" t="s">
        <v>160</v>
      </c>
      <c r="H651" s="30">
        <v>5000</v>
      </c>
      <c r="I651" s="30">
        <v>0</v>
      </c>
      <c r="J651" s="30">
        <v>0</v>
      </c>
      <c r="K651" s="30">
        <v>0</v>
      </c>
      <c r="L651" s="30">
        <v>0</v>
      </c>
      <c r="M651" s="30">
        <v>250</v>
      </c>
      <c r="N651" s="30">
        <v>0</v>
      </c>
      <c r="O651" s="30">
        <v>0</v>
      </c>
      <c r="P651" s="30">
        <v>0</v>
      </c>
      <c r="Q651" s="30">
        <v>0</v>
      </c>
      <c r="R651" s="31">
        <f t="shared" si="10"/>
        <v>5250</v>
      </c>
    </row>
    <row r="652" spans="1:18" ht="50.1" customHeight="1" thickBot="1">
      <c r="A652" s="26">
        <v>161</v>
      </c>
      <c r="B652" s="38"/>
      <c r="C652" s="38"/>
      <c r="D652" s="27" t="s">
        <v>484</v>
      </c>
      <c r="E652" s="26" t="s">
        <v>126</v>
      </c>
      <c r="F652" s="28" t="s">
        <v>444</v>
      </c>
      <c r="G652" s="37" t="s">
        <v>445</v>
      </c>
      <c r="H652" s="39">
        <f>78.25*31</f>
        <v>2425.75</v>
      </c>
      <c r="I652" s="30">
        <v>0</v>
      </c>
      <c r="J652" s="30">
        <v>35</v>
      </c>
      <c r="K652" s="30">
        <v>0</v>
      </c>
      <c r="L652" s="39">
        <v>500</v>
      </c>
      <c r="M652" s="39">
        <v>250</v>
      </c>
      <c r="N652" s="30">
        <v>0</v>
      </c>
      <c r="O652" s="30">
        <v>0</v>
      </c>
      <c r="P652" s="30">
        <v>0</v>
      </c>
      <c r="Q652" s="30">
        <v>0</v>
      </c>
      <c r="R652" s="31">
        <f t="shared" si="10"/>
        <v>3210.75</v>
      </c>
    </row>
    <row r="653" spans="1:18" ht="50.1" customHeight="1" thickBot="1">
      <c r="A653" s="26">
        <v>297</v>
      </c>
      <c r="B653" s="38"/>
      <c r="C653" s="38"/>
      <c r="D653" s="27" t="s">
        <v>674</v>
      </c>
      <c r="E653" s="26" t="s">
        <v>126</v>
      </c>
      <c r="F653" s="28" t="s">
        <v>327</v>
      </c>
      <c r="G653" s="37" t="s">
        <v>160</v>
      </c>
      <c r="H653" s="30">
        <v>5000</v>
      </c>
      <c r="I653" s="30">
        <v>0</v>
      </c>
      <c r="J653" s="30">
        <v>0</v>
      </c>
      <c r="K653" s="30">
        <v>375</v>
      </c>
      <c r="L653" s="30">
        <v>0</v>
      </c>
      <c r="M653" s="30">
        <v>250</v>
      </c>
      <c r="N653" s="30">
        <v>0</v>
      </c>
      <c r="O653" s="30">
        <v>0</v>
      </c>
      <c r="P653" s="30">
        <v>0</v>
      </c>
      <c r="Q653" s="30">
        <v>0</v>
      </c>
      <c r="R653" s="31">
        <f t="shared" si="10"/>
        <v>5625</v>
      </c>
    </row>
    <row r="654" spans="1:18" ht="50.1" customHeight="1" thickBot="1">
      <c r="A654" s="26">
        <v>296</v>
      </c>
      <c r="B654" s="38"/>
      <c r="C654" s="38"/>
      <c r="D654" s="27" t="s">
        <v>265</v>
      </c>
      <c r="E654" s="26" t="s">
        <v>126</v>
      </c>
      <c r="F654" s="28" t="s">
        <v>200</v>
      </c>
      <c r="G654" s="37" t="s">
        <v>160</v>
      </c>
      <c r="H654" s="30">
        <v>6000</v>
      </c>
      <c r="I654" s="30">
        <v>0</v>
      </c>
      <c r="J654" s="30">
        <v>0</v>
      </c>
      <c r="K654" s="30">
        <v>375</v>
      </c>
      <c r="L654" s="30">
        <v>0</v>
      </c>
      <c r="M654" s="30">
        <v>250</v>
      </c>
      <c r="N654" s="30">
        <v>0</v>
      </c>
      <c r="O654" s="30">
        <v>0</v>
      </c>
      <c r="P654" s="30">
        <v>0</v>
      </c>
      <c r="Q654" s="30">
        <v>0</v>
      </c>
      <c r="R654" s="31">
        <f t="shared" si="10"/>
        <v>6625</v>
      </c>
    </row>
    <row r="655" spans="1:18" ht="50.1" customHeight="1" thickBot="1">
      <c r="A655" s="26">
        <v>23</v>
      </c>
      <c r="B655" s="38">
        <v>1081148</v>
      </c>
      <c r="C655" s="38">
        <v>990084896</v>
      </c>
      <c r="D655" s="27" t="s">
        <v>576</v>
      </c>
      <c r="E655" s="26" t="s">
        <v>126</v>
      </c>
      <c r="F655" s="28" t="s">
        <v>2</v>
      </c>
      <c r="G655" s="29" t="s">
        <v>32</v>
      </c>
      <c r="H655" s="30">
        <v>2441</v>
      </c>
      <c r="I655" s="30">
        <v>2000</v>
      </c>
      <c r="J655" s="30">
        <v>0</v>
      </c>
      <c r="K655" s="30">
        <v>0</v>
      </c>
      <c r="L655" s="30">
        <v>1200</v>
      </c>
      <c r="M655" s="30">
        <v>250</v>
      </c>
      <c r="N655" s="30">
        <v>0</v>
      </c>
      <c r="O655" s="30">
        <v>0</v>
      </c>
      <c r="P655" s="30">
        <v>0</v>
      </c>
      <c r="Q655" s="30">
        <v>0</v>
      </c>
      <c r="R655" s="31">
        <f t="shared" si="10"/>
        <v>5891</v>
      </c>
    </row>
    <row r="656" spans="1:18" ht="50.1" customHeight="1" thickBot="1">
      <c r="A656" s="26">
        <v>295</v>
      </c>
      <c r="B656" s="38"/>
      <c r="C656" s="38"/>
      <c r="D656" s="27" t="s">
        <v>410</v>
      </c>
      <c r="E656" s="26" t="s">
        <v>126</v>
      </c>
      <c r="F656" s="28" t="s">
        <v>327</v>
      </c>
      <c r="G656" s="37" t="s">
        <v>160</v>
      </c>
      <c r="H656" s="30">
        <v>5000</v>
      </c>
      <c r="I656" s="30">
        <v>0</v>
      </c>
      <c r="J656" s="30">
        <v>0</v>
      </c>
      <c r="K656" s="30">
        <v>0</v>
      </c>
      <c r="L656" s="30">
        <v>0</v>
      </c>
      <c r="M656" s="30">
        <v>250</v>
      </c>
      <c r="N656" s="30">
        <v>0</v>
      </c>
      <c r="O656" s="30">
        <v>0</v>
      </c>
      <c r="P656" s="30">
        <v>0</v>
      </c>
      <c r="Q656" s="30">
        <v>0</v>
      </c>
      <c r="R656" s="31">
        <f t="shared" si="10"/>
        <v>5250</v>
      </c>
    </row>
    <row r="657" spans="1:18" ht="50.1" customHeight="1" thickBot="1">
      <c r="A657" s="26">
        <v>294</v>
      </c>
      <c r="B657" s="38"/>
      <c r="C657" s="38"/>
      <c r="D657" s="27" t="s">
        <v>513</v>
      </c>
      <c r="E657" s="26" t="s">
        <v>126</v>
      </c>
      <c r="F657" s="28" t="s">
        <v>222</v>
      </c>
      <c r="G657" s="37" t="s">
        <v>160</v>
      </c>
      <c r="H657" s="30">
        <v>4000</v>
      </c>
      <c r="I657" s="30">
        <v>0</v>
      </c>
      <c r="J657" s="30">
        <v>0</v>
      </c>
      <c r="K657" s="30">
        <v>0</v>
      </c>
      <c r="L657" s="30">
        <v>0</v>
      </c>
      <c r="M657" s="30">
        <v>250</v>
      </c>
      <c r="N657" s="30">
        <v>0</v>
      </c>
      <c r="O657" s="30">
        <v>0</v>
      </c>
      <c r="P657" s="30">
        <v>0</v>
      </c>
      <c r="Q657" s="30">
        <v>0</v>
      </c>
      <c r="R657" s="31">
        <f t="shared" si="10"/>
        <v>4250</v>
      </c>
    </row>
    <row r="658" spans="1:18" ht="50.1" customHeight="1" thickBot="1">
      <c r="A658" s="26">
        <v>293</v>
      </c>
      <c r="B658" s="38"/>
      <c r="C658" s="38"/>
      <c r="D658" s="27" t="s">
        <v>388</v>
      </c>
      <c r="E658" s="26" t="s">
        <v>126</v>
      </c>
      <c r="F658" s="28" t="s">
        <v>332</v>
      </c>
      <c r="G658" s="37" t="s">
        <v>160</v>
      </c>
      <c r="H658" s="30">
        <v>3000</v>
      </c>
      <c r="I658" s="30">
        <v>0</v>
      </c>
      <c r="J658" s="30">
        <v>0</v>
      </c>
      <c r="K658" s="30">
        <v>0</v>
      </c>
      <c r="L658" s="30">
        <v>0</v>
      </c>
      <c r="M658" s="30">
        <v>250</v>
      </c>
      <c r="N658" s="30">
        <v>0</v>
      </c>
      <c r="O658" s="30">
        <v>0</v>
      </c>
      <c r="P658" s="30">
        <v>0</v>
      </c>
      <c r="Q658" s="30">
        <v>0</v>
      </c>
      <c r="R658" s="31">
        <f t="shared" si="10"/>
        <v>3250</v>
      </c>
    </row>
    <row r="659" spans="1:18" ht="50.1" customHeight="1" thickBot="1">
      <c r="A659" s="26">
        <v>22</v>
      </c>
      <c r="B659" s="38">
        <v>977454</v>
      </c>
      <c r="C659" s="38">
        <v>980001967</v>
      </c>
      <c r="D659" s="27" t="s">
        <v>145</v>
      </c>
      <c r="E659" s="26" t="s">
        <v>126</v>
      </c>
      <c r="F659" s="28" t="s">
        <v>9</v>
      </c>
      <c r="G659" s="29" t="s">
        <v>32</v>
      </c>
      <c r="H659" s="30">
        <v>2441</v>
      </c>
      <c r="I659" s="30">
        <v>2000</v>
      </c>
      <c r="J659" s="30">
        <v>75</v>
      </c>
      <c r="K659" s="30">
        <v>0</v>
      </c>
      <c r="L659" s="30">
        <v>1200</v>
      </c>
      <c r="M659" s="30">
        <v>250</v>
      </c>
      <c r="N659" s="30">
        <v>0</v>
      </c>
      <c r="O659" s="30">
        <v>0</v>
      </c>
      <c r="P659" s="30">
        <v>0</v>
      </c>
      <c r="Q659" s="30">
        <v>0</v>
      </c>
      <c r="R659" s="31">
        <f t="shared" si="10"/>
        <v>5966</v>
      </c>
    </row>
    <row r="660" spans="1:18" ht="50.1" customHeight="1" thickBot="1">
      <c r="A660" s="26">
        <v>292</v>
      </c>
      <c r="B660" s="38"/>
      <c r="C660" s="38"/>
      <c r="D660" s="27" t="s">
        <v>323</v>
      </c>
      <c r="E660" s="26" t="s">
        <v>126</v>
      </c>
      <c r="F660" s="28" t="s">
        <v>322</v>
      </c>
      <c r="G660" s="37" t="s">
        <v>160</v>
      </c>
      <c r="H660" s="30">
        <v>6000</v>
      </c>
      <c r="I660" s="30">
        <v>0</v>
      </c>
      <c r="J660" s="30">
        <v>0</v>
      </c>
      <c r="K660" s="30">
        <v>375</v>
      </c>
      <c r="L660" s="30">
        <v>0</v>
      </c>
      <c r="M660" s="30">
        <v>250</v>
      </c>
      <c r="N660" s="30">
        <v>0</v>
      </c>
      <c r="O660" s="30">
        <v>0</v>
      </c>
      <c r="P660" s="30">
        <v>0</v>
      </c>
      <c r="Q660" s="30">
        <v>0</v>
      </c>
      <c r="R660" s="31">
        <f t="shared" si="10"/>
        <v>6625</v>
      </c>
    </row>
    <row r="661" spans="1:18" ht="50.1" customHeight="1" thickBot="1">
      <c r="A661" s="26">
        <v>291</v>
      </c>
      <c r="B661" s="38"/>
      <c r="C661" s="38"/>
      <c r="D661" s="27" t="s">
        <v>549</v>
      </c>
      <c r="E661" s="26" t="s">
        <v>126</v>
      </c>
      <c r="F661" s="28" t="s">
        <v>329</v>
      </c>
      <c r="G661" s="37" t="s">
        <v>160</v>
      </c>
      <c r="H661" s="30">
        <v>2500</v>
      </c>
      <c r="I661" s="30">
        <v>0</v>
      </c>
      <c r="J661" s="30">
        <v>0</v>
      </c>
      <c r="K661" s="30">
        <v>0</v>
      </c>
      <c r="L661" s="30">
        <v>0</v>
      </c>
      <c r="M661" s="30">
        <v>250</v>
      </c>
      <c r="N661" s="30">
        <v>400</v>
      </c>
      <c r="O661" s="30">
        <v>0</v>
      </c>
      <c r="P661" s="30">
        <v>0</v>
      </c>
      <c r="Q661" s="30">
        <v>0</v>
      </c>
      <c r="R661" s="31">
        <f t="shared" si="10"/>
        <v>3150</v>
      </c>
    </row>
    <row r="662" spans="1:18" ht="50.1" customHeight="1" thickBot="1">
      <c r="A662" s="26">
        <v>290</v>
      </c>
      <c r="B662" s="38"/>
      <c r="C662" s="38"/>
      <c r="D662" s="27" t="s">
        <v>392</v>
      </c>
      <c r="E662" s="26" t="s">
        <v>126</v>
      </c>
      <c r="F662" s="28" t="s">
        <v>328</v>
      </c>
      <c r="G662" s="37" t="s">
        <v>160</v>
      </c>
      <c r="H662" s="30">
        <v>3000</v>
      </c>
      <c r="I662" s="30">
        <v>0</v>
      </c>
      <c r="J662" s="30">
        <v>0</v>
      </c>
      <c r="K662" s="30">
        <v>0</v>
      </c>
      <c r="L662" s="30">
        <v>0</v>
      </c>
      <c r="M662" s="30">
        <v>250</v>
      </c>
      <c r="N662" s="30">
        <v>0</v>
      </c>
      <c r="O662" s="30">
        <v>0</v>
      </c>
      <c r="P662" s="30">
        <v>0</v>
      </c>
      <c r="Q662" s="30">
        <v>0</v>
      </c>
      <c r="R662" s="31">
        <f t="shared" si="10"/>
        <v>3250</v>
      </c>
    </row>
    <row r="663" spans="1:18" ht="50.1" customHeight="1" thickBot="1">
      <c r="A663" s="26">
        <v>289</v>
      </c>
      <c r="B663" s="38"/>
      <c r="C663" s="38"/>
      <c r="D663" s="27" t="s">
        <v>715</v>
      </c>
      <c r="E663" s="26" t="s">
        <v>126</v>
      </c>
      <c r="F663" s="28" t="s">
        <v>179</v>
      </c>
      <c r="G663" s="37" t="s">
        <v>160</v>
      </c>
      <c r="H663" s="30">
        <v>3500</v>
      </c>
      <c r="I663" s="30">
        <v>0</v>
      </c>
      <c r="J663" s="30">
        <v>0</v>
      </c>
      <c r="K663" s="30">
        <v>0</v>
      </c>
      <c r="L663" s="30">
        <v>0</v>
      </c>
      <c r="M663" s="30">
        <v>250</v>
      </c>
      <c r="N663" s="30">
        <v>0</v>
      </c>
      <c r="O663" s="30">
        <v>0</v>
      </c>
      <c r="P663" s="30">
        <v>0</v>
      </c>
      <c r="Q663" s="30">
        <v>0</v>
      </c>
      <c r="R663" s="31">
        <f t="shared" si="10"/>
        <v>3750</v>
      </c>
    </row>
    <row r="664" spans="1:18" ht="50.1" customHeight="1" thickBot="1">
      <c r="A664" s="26">
        <v>21</v>
      </c>
      <c r="B664" s="38">
        <v>1015710</v>
      </c>
      <c r="C664" s="38" t="s">
        <v>154</v>
      </c>
      <c r="D664" s="27" t="s">
        <v>60</v>
      </c>
      <c r="E664" s="26" t="s">
        <v>126</v>
      </c>
      <c r="F664" s="28" t="s">
        <v>5</v>
      </c>
      <c r="G664" s="29" t="s">
        <v>32</v>
      </c>
      <c r="H664" s="30">
        <v>3987</v>
      </c>
      <c r="I664" s="30">
        <v>3000</v>
      </c>
      <c r="J664" s="30">
        <v>0</v>
      </c>
      <c r="K664" s="30">
        <v>375</v>
      </c>
      <c r="L664" s="30">
        <v>1300</v>
      </c>
      <c r="M664" s="30">
        <v>250</v>
      </c>
      <c r="N664" s="30">
        <v>0</v>
      </c>
      <c r="O664" s="30">
        <v>0</v>
      </c>
      <c r="P664" s="30">
        <v>0</v>
      </c>
      <c r="Q664" s="30">
        <v>0</v>
      </c>
      <c r="R664" s="31">
        <f t="shared" si="10"/>
        <v>8912</v>
      </c>
    </row>
    <row r="665" spans="1:18" ht="50.1" customHeight="1" thickBot="1">
      <c r="A665" s="26">
        <v>160</v>
      </c>
      <c r="B665" s="38"/>
      <c r="C665" s="38"/>
      <c r="D665" s="27" t="s">
        <v>487</v>
      </c>
      <c r="E665" s="26" t="s">
        <v>126</v>
      </c>
      <c r="F665" s="28" t="s">
        <v>444</v>
      </c>
      <c r="G665" s="37" t="s">
        <v>445</v>
      </c>
      <c r="H665" s="39">
        <f>78.25*31</f>
        <v>2425.75</v>
      </c>
      <c r="I665" s="30">
        <v>0</v>
      </c>
      <c r="J665" s="30">
        <v>35</v>
      </c>
      <c r="K665" s="30">
        <v>0</v>
      </c>
      <c r="L665" s="39">
        <v>500</v>
      </c>
      <c r="M665" s="39">
        <v>250</v>
      </c>
      <c r="N665" s="30">
        <v>0</v>
      </c>
      <c r="O665" s="30">
        <v>0</v>
      </c>
      <c r="P665" s="30">
        <v>0</v>
      </c>
      <c r="Q665" s="30">
        <v>0</v>
      </c>
      <c r="R665" s="31">
        <f t="shared" si="10"/>
        <v>3210.75</v>
      </c>
    </row>
    <row r="666" spans="1:18" ht="50.1" customHeight="1" thickBot="1">
      <c r="A666" s="26">
        <v>288</v>
      </c>
      <c r="B666" s="38"/>
      <c r="C666" s="38"/>
      <c r="D666" s="27" t="s">
        <v>911</v>
      </c>
      <c r="E666" s="26" t="s">
        <v>126</v>
      </c>
      <c r="F666" s="28" t="s">
        <v>164</v>
      </c>
      <c r="G666" s="37" t="s">
        <v>160</v>
      </c>
      <c r="H666" s="30">
        <v>3000</v>
      </c>
      <c r="I666" s="30">
        <v>0</v>
      </c>
      <c r="J666" s="30">
        <v>0</v>
      </c>
      <c r="K666" s="30">
        <v>0</v>
      </c>
      <c r="L666" s="30">
        <v>0</v>
      </c>
      <c r="M666" s="30">
        <v>250</v>
      </c>
      <c r="N666" s="30">
        <v>0</v>
      </c>
      <c r="O666" s="30">
        <v>0</v>
      </c>
      <c r="P666" s="30">
        <v>0</v>
      </c>
      <c r="Q666" s="30">
        <v>0</v>
      </c>
      <c r="R666" s="31">
        <f t="shared" si="10"/>
        <v>3250</v>
      </c>
    </row>
    <row r="667" spans="1:18" ht="50.1" customHeight="1" thickBot="1">
      <c r="A667" s="26">
        <v>124</v>
      </c>
      <c r="B667" s="38"/>
      <c r="C667" s="38"/>
      <c r="D667" s="27" t="s">
        <v>648</v>
      </c>
      <c r="E667" s="26" t="s">
        <v>126</v>
      </c>
      <c r="F667" s="28" t="s">
        <v>21</v>
      </c>
      <c r="G667" s="29" t="s">
        <v>33</v>
      </c>
      <c r="H667" s="30">
        <v>18000</v>
      </c>
      <c r="I667" s="30">
        <v>0</v>
      </c>
      <c r="J667" s="30">
        <v>0</v>
      </c>
      <c r="K667" s="30">
        <v>375</v>
      </c>
      <c r="L667" s="30">
        <v>0</v>
      </c>
      <c r="M667" s="30">
        <v>250</v>
      </c>
      <c r="N667" s="30">
        <v>0</v>
      </c>
      <c r="O667" s="30">
        <v>0</v>
      </c>
      <c r="P667" s="30">
        <v>0</v>
      </c>
      <c r="Q667" s="30">
        <v>0</v>
      </c>
      <c r="R667" s="31">
        <f t="shared" si="10"/>
        <v>18625</v>
      </c>
    </row>
    <row r="668" spans="1:18" ht="50.1" customHeight="1" thickBot="1">
      <c r="A668" s="26">
        <v>287</v>
      </c>
      <c r="B668" s="38"/>
      <c r="C668" s="38"/>
      <c r="D668" s="27" t="s">
        <v>158</v>
      </c>
      <c r="E668" s="26" t="s">
        <v>126</v>
      </c>
      <c r="F668" s="28" t="s">
        <v>159</v>
      </c>
      <c r="G668" s="37" t="s">
        <v>160</v>
      </c>
      <c r="H668" s="30">
        <v>6000</v>
      </c>
      <c r="I668" s="30">
        <v>0</v>
      </c>
      <c r="J668" s="30">
        <v>0</v>
      </c>
      <c r="K668" s="30">
        <v>0</v>
      </c>
      <c r="L668" s="30">
        <v>0</v>
      </c>
      <c r="M668" s="30">
        <v>250</v>
      </c>
      <c r="N668" s="30">
        <v>0</v>
      </c>
      <c r="O668" s="30">
        <v>0</v>
      </c>
      <c r="P668" s="30">
        <v>0</v>
      </c>
      <c r="Q668" s="30">
        <v>0</v>
      </c>
      <c r="R668" s="31">
        <f t="shared" si="10"/>
        <v>6250</v>
      </c>
    </row>
    <row r="669" spans="1:18" ht="50.1" customHeight="1" thickBot="1">
      <c r="A669" s="26">
        <v>286</v>
      </c>
      <c r="B669" s="38"/>
      <c r="C669" s="38"/>
      <c r="D669" s="27" t="s">
        <v>621</v>
      </c>
      <c r="E669" s="26" t="s">
        <v>126</v>
      </c>
      <c r="F669" s="28" t="s">
        <v>327</v>
      </c>
      <c r="G669" s="37" t="s">
        <v>160</v>
      </c>
      <c r="H669" s="30">
        <v>5000</v>
      </c>
      <c r="I669" s="30">
        <v>0</v>
      </c>
      <c r="J669" s="30">
        <v>0</v>
      </c>
      <c r="K669" s="30">
        <v>375</v>
      </c>
      <c r="L669" s="30">
        <v>0</v>
      </c>
      <c r="M669" s="30">
        <v>250</v>
      </c>
      <c r="N669" s="30">
        <v>0</v>
      </c>
      <c r="O669" s="30">
        <v>0</v>
      </c>
      <c r="P669" s="30">
        <v>0</v>
      </c>
      <c r="Q669" s="30">
        <v>0</v>
      </c>
      <c r="R669" s="31">
        <f t="shared" si="10"/>
        <v>5625</v>
      </c>
    </row>
    <row r="670" spans="1:18" ht="50.1" customHeight="1" thickBot="1">
      <c r="A670" s="26">
        <v>285</v>
      </c>
      <c r="B670" s="38"/>
      <c r="C670" s="38"/>
      <c r="D670" s="27" t="s">
        <v>625</v>
      </c>
      <c r="E670" s="26" t="s">
        <v>126</v>
      </c>
      <c r="F670" s="28" t="s">
        <v>327</v>
      </c>
      <c r="G670" s="37" t="s">
        <v>160</v>
      </c>
      <c r="H670" s="30">
        <v>5000</v>
      </c>
      <c r="I670" s="30">
        <v>0</v>
      </c>
      <c r="J670" s="30">
        <v>0</v>
      </c>
      <c r="K670" s="30">
        <v>375</v>
      </c>
      <c r="L670" s="30">
        <v>0</v>
      </c>
      <c r="M670" s="30">
        <v>250</v>
      </c>
      <c r="N670" s="30">
        <v>0</v>
      </c>
      <c r="O670" s="30">
        <v>0</v>
      </c>
      <c r="P670" s="30">
        <v>0</v>
      </c>
      <c r="Q670" s="30">
        <v>0</v>
      </c>
      <c r="R670" s="31">
        <f t="shared" si="10"/>
        <v>5625</v>
      </c>
    </row>
    <row r="671" spans="1:18" ht="50.1" customHeight="1" thickBot="1">
      <c r="A671" s="26">
        <v>159</v>
      </c>
      <c r="B671" s="38"/>
      <c r="C671" s="38"/>
      <c r="D671" s="27" t="s">
        <v>488</v>
      </c>
      <c r="E671" s="26" t="s">
        <v>126</v>
      </c>
      <c r="F671" s="28" t="s">
        <v>444</v>
      </c>
      <c r="G671" s="37" t="s">
        <v>445</v>
      </c>
      <c r="H671" s="39">
        <f>78.25*31</f>
        <v>2425.75</v>
      </c>
      <c r="I671" s="30">
        <v>0</v>
      </c>
      <c r="J671" s="30">
        <v>0</v>
      </c>
      <c r="K671" s="30">
        <v>0</v>
      </c>
      <c r="L671" s="39">
        <v>500</v>
      </c>
      <c r="M671" s="39">
        <v>250</v>
      </c>
      <c r="N671" s="30">
        <v>0</v>
      </c>
      <c r="O671" s="30">
        <v>0</v>
      </c>
      <c r="P671" s="30">
        <v>0</v>
      </c>
      <c r="Q671" s="30">
        <v>0</v>
      </c>
      <c r="R671" s="31">
        <f t="shared" si="10"/>
        <v>3175.75</v>
      </c>
    </row>
    <row r="672" spans="1:18" ht="50.1" customHeight="1" thickBot="1">
      <c r="A672" s="26">
        <v>20</v>
      </c>
      <c r="B672" s="38">
        <v>976067</v>
      </c>
      <c r="C672" s="38">
        <v>990092920</v>
      </c>
      <c r="D672" s="27" t="s">
        <v>575</v>
      </c>
      <c r="E672" s="26" t="s">
        <v>126</v>
      </c>
      <c r="F672" s="28" t="s">
        <v>5</v>
      </c>
      <c r="G672" s="29" t="s">
        <v>32</v>
      </c>
      <c r="H672" s="30">
        <v>3525</v>
      </c>
      <c r="I672" s="30">
        <v>3000</v>
      </c>
      <c r="J672" s="30">
        <v>0</v>
      </c>
      <c r="K672" s="30">
        <v>375</v>
      </c>
      <c r="L672" s="30">
        <v>1300</v>
      </c>
      <c r="M672" s="30">
        <v>250</v>
      </c>
      <c r="N672" s="30">
        <v>0</v>
      </c>
      <c r="O672" s="30">
        <v>0</v>
      </c>
      <c r="P672" s="30">
        <v>0</v>
      </c>
      <c r="Q672" s="30">
        <v>0</v>
      </c>
      <c r="R672" s="31">
        <f t="shared" si="10"/>
        <v>8450</v>
      </c>
    </row>
    <row r="673" spans="1:18" ht="50.1" customHeight="1" thickBot="1">
      <c r="A673" s="26">
        <v>284</v>
      </c>
      <c r="B673" s="38"/>
      <c r="C673" s="38"/>
      <c r="D673" s="27" t="s">
        <v>619</v>
      </c>
      <c r="E673" s="26" t="s">
        <v>126</v>
      </c>
      <c r="F673" s="28" t="s">
        <v>329</v>
      </c>
      <c r="G673" s="37" t="s">
        <v>160</v>
      </c>
      <c r="H673" s="30">
        <v>2500</v>
      </c>
      <c r="I673" s="30">
        <v>0</v>
      </c>
      <c r="J673" s="30">
        <v>0</v>
      </c>
      <c r="K673" s="30">
        <v>0</v>
      </c>
      <c r="L673" s="30">
        <v>0</v>
      </c>
      <c r="M673" s="30">
        <v>250</v>
      </c>
      <c r="N673" s="30">
        <v>400</v>
      </c>
      <c r="O673" s="30">
        <v>0</v>
      </c>
      <c r="P673" s="30">
        <v>0</v>
      </c>
      <c r="Q673" s="30">
        <v>0</v>
      </c>
      <c r="R673" s="31">
        <f t="shared" si="10"/>
        <v>3150</v>
      </c>
    </row>
    <row r="674" spans="1:18" ht="50.1" customHeight="1" thickBot="1">
      <c r="A674" s="26">
        <v>19</v>
      </c>
      <c r="B674" s="38">
        <v>977452</v>
      </c>
      <c r="C674" s="38">
        <v>990082868</v>
      </c>
      <c r="D674" s="27" t="s">
        <v>796</v>
      </c>
      <c r="E674" s="26" t="s">
        <v>126</v>
      </c>
      <c r="F674" s="28" t="s">
        <v>20</v>
      </c>
      <c r="G674" s="29" t="s">
        <v>32</v>
      </c>
      <c r="H674" s="30">
        <v>10261</v>
      </c>
      <c r="I674" s="30">
        <v>0</v>
      </c>
      <c r="J674" s="30">
        <v>0</v>
      </c>
      <c r="K674" s="30">
        <v>375</v>
      </c>
      <c r="L674" s="30">
        <v>1500</v>
      </c>
      <c r="M674" s="30">
        <v>250</v>
      </c>
      <c r="N674" s="30">
        <v>0</v>
      </c>
      <c r="O674" s="30">
        <v>0</v>
      </c>
      <c r="P674" s="30">
        <v>0</v>
      </c>
      <c r="Q674" s="30">
        <v>0</v>
      </c>
      <c r="R674" s="31">
        <f t="shared" si="10"/>
        <v>12386</v>
      </c>
    </row>
    <row r="675" spans="1:18" ht="50.1" customHeight="1" thickBot="1">
      <c r="A675" s="26">
        <v>283</v>
      </c>
      <c r="B675" s="38"/>
      <c r="C675" s="38"/>
      <c r="D675" s="27" t="s">
        <v>669</v>
      </c>
      <c r="E675" s="26" t="s">
        <v>126</v>
      </c>
      <c r="F675" s="28" t="s">
        <v>329</v>
      </c>
      <c r="G675" s="37" t="s">
        <v>160</v>
      </c>
      <c r="H675" s="30">
        <v>2500</v>
      </c>
      <c r="I675" s="30">
        <v>0</v>
      </c>
      <c r="J675" s="30">
        <v>0</v>
      </c>
      <c r="K675" s="30">
        <v>0</v>
      </c>
      <c r="L675" s="30">
        <v>0</v>
      </c>
      <c r="M675" s="30">
        <v>250</v>
      </c>
      <c r="N675" s="30">
        <v>400</v>
      </c>
      <c r="O675" s="30">
        <v>0</v>
      </c>
      <c r="P675" s="30">
        <v>0</v>
      </c>
      <c r="Q675" s="30">
        <v>0</v>
      </c>
      <c r="R675" s="31">
        <f t="shared" si="10"/>
        <v>3150</v>
      </c>
    </row>
    <row r="676" spans="1:18" ht="50.1" customHeight="1" thickBot="1">
      <c r="A676" s="26">
        <v>282</v>
      </c>
      <c r="B676" s="38"/>
      <c r="C676" s="38"/>
      <c r="D676" s="27" t="s">
        <v>171</v>
      </c>
      <c r="E676" s="26" t="s">
        <v>126</v>
      </c>
      <c r="F676" s="28" t="s">
        <v>170</v>
      </c>
      <c r="G676" s="37" t="s">
        <v>160</v>
      </c>
      <c r="H676" s="30">
        <v>3000</v>
      </c>
      <c r="I676" s="30">
        <v>0</v>
      </c>
      <c r="J676" s="30">
        <v>0</v>
      </c>
      <c r="K676" s="30">
        <v>0</v>
      </c>
      <c r="L676" s="30">
        <v>0</v>
      </c>
      <c r="M676" s="30">
        <v>250</v>
      </c>
      <c r="N676" s="30">
        <v>0</v>
      </c>
      <c r="O676" s="30">
        <v>0</v>
      </c>
      <c r="P676" s="30">
        <v>0</v>
      </c>
      <c r="Q676" s="30">
        <v>0</v>
      </c>
      <c r="R676" s="31">
        <f t="shared" si="10"/>
        <v>3250</v>
      </c>
    </row>
    <row r="677" spans="1:18" ht="50.1" customHeight="1" thickBot="1">
      <c r="A677" s="26">
        <v>281</v>
      </c>
      <c r="B677" s="38"/>
      <c r="C677" s="38"/>
      <c r="D677" s="27" t="s">
        <v>919</v>
      </c>
      <c r="E677" s="26" t="s">
        <v>126</v>
      </c>
      <c r="F677" s="28" t="s">
        <v>179</v>
      </c>
      <c r="G677" s="37" t="s">
        <v>160</v>
      </c>
      <c r="H677" s="30">
        <v>3500</v>
      </c>
      <c r="I677" s="30">
        <v>0</v>
      </c>
      <c r="J677" s="30">
        <v>0</v>
      </c>
      <c r="K677" s="30">
        <v>0</v>
      </c>
      <c r="L677" s="30">
        <v>0</v>
      </c>
      <c r="M677" s="30">
        <v>250</v>
      </c>
      <c r="N677" s="30">
        <v>0</v>
      </c>
      <c r="O677" s="30">
        <v>0</v>
      </c>
      <c r="P677" s="30">
        <v>0</v>
      </c>
      <c r="Q677" s="30">
        <v>0</v>
      </c>
      <c r="R677" s="31">
        <f t="shared" si="10"/>
        <v>3750</v>
      </c>
    </row>
    <row r="678" spans="1:18" ht="50.1" customHeight="1" thickBot="1">
      <c r="A678" s="26">
        <v>280</v>
      </c>
      <c r="B678" s="38"/>
      <c r="C678" s="38"/>
      <c r="D678" s="27" t="s">
        <v>918</v>
      </c>
      <c r="E678" s="26" t="s">
        <v>126</v>
      </c>
      <c r="F678" s="28" t="s">
        <v>182</v>
      </c>
      <c r="G678" s="37" t="s">
        <v>160</v>
      </c>
      <c r="H678" s="30">
        <v>4500</v>
      </c>
      <c r="I678" s="30">
        <v>0</v>
      </c>
      <c r="J678" s="30">
        <v>0</v>
      </c>
      <c r="K678" s="30">
        <v>0</v>
      </c>
      <c r="L678" s="30">
        <v>0</v>
      </c>
      <c r="M678" s="30">
        <v>250</v>
      </c>
      <c r="N678" s="30">
        <v>0</v>
      </c>
      <c r="O678" s="30">
        <v>0</v>
      </c>
      <c r="P678" s="30">
        <v>0</v>
      </c>
      <c r="Q678" s="30">
        <v>0</v>
      </c>
      <c r="R678" s="31">
        <f t="shared" si="10"/>
        <v>4750</v>
      </c>
    </row>
    <row r="679" spans="1:18" ht="50.1" customHeight="1" thickBot="1">
      <c r="A679" s="26">
        <v>279</v>
      </c>
      <c r="B679" s="38"/>
      <c r="C679" s="38"/>
      <c r="D679" s="27" t="s">
        <v>776</v>
      </c>
      <c r="E679" s="26" t="s">
        <v>126</v>
      </c>
      <c r="F679" s="28" t="s">
        <v>330</v>
      </c>
      <c r="G679" s="37" t="s">
        <v>160</v>
      </c>
      <c r="H679" s="30">
        <v>3000</v>
      </c>
      <c r="I679" s="30">
        <v>0</v>
      </c>
      <c r="J679" s="30">
        <v>0</v>
      </c>
      <c r="K679" s="30">
        <v>0</v>
      </c>
      <c r="L679" s="30">
        <v>0</v>
      </c>
      <c r="M679" s="30">
        <v>250</v>
      </c>
      <c r="N679" s="30">
        <v>0</v>
      </c>
      <c r="O679" s="30">
        <v>0</v>
      </c>
      <c r="P679" s="30">
        <v>0</v>
      </c>
      <c r="Q679" s="30">
        <v>0</v>
      </c>
      <c r="R679" s="31">
        <f t="shared" si="10"/>
        <v>3250</v>
      </c>
    </row>
    <row r="680" spans="1:18" ht="50.1" customHeight="1" thickBot="1">
      <c r="A680" s="26">
        <v>18</v>
      </c>
      <c r="B680" s="38">
        <v>771</v>
      </c>
      <c r="C680" s="38">
        <v>9901179639</v>
      </c>
      <c r="D680" s="27" t="s">
        <v>94</v>
      </c>
      <c r="E680" s="26" t="s">
        <v>126</v>
      </c>
      <c r="F680" s="28" t="s">
        <v>5</v>
      </c>
      <c r="G680" s="29" t="s">
        <v>32</v>
      </c>
      <c r="H680" s="30">
        <v>2441</v>
      </c>
      <c r="I680" s="30">
        <v>2000</v>
      </c>
      <c r="J680" s="30">
        <v>50</v>
      </c>
      <c r="K680" s="30">
        <v>0</v>
      </c>
      <c r="L680" s="30">
        <v>1200</v>
      </c>
      <c r="M680" s="30">
        <v>250</v>
      </c>
      <c r="N680" s="30">
        <v>0</v>
      </c>
      <c r="O680" s="30">
        <v>0</v>
      </c>
      <c r="P680" s="30">
        <v>0</v>
      </c>
      <c r="Q680" s="30">
        <v>0</v>
      </c>
      <c r="R680" s="31">
        <f t="shared" si="10"/>
        <v>5941</v>
      </c>
    </row>
    <row r="681" spans="1:18" ht="50.1" customHeight="1" thickBot="1">
      <c r="A681" s="26">
        <v>158</v>
      </c>
      <c r="B681" s="38"/>
      <c r="C681" s="38"/>
      <c r="D681" s="27" t="s">
        <v>791</v>
      </c>
      <c r="E681" s="26" t="s">
        <v>126</v>
      </c>
      <c r="F681" s="28" t="s">
        <v>465</v>
      </c>
      <c r="G681" s="37" t="s">
        <v>445</v>
      </c>
      <c r="H681" s="39">
        <f>78.25*31</f>
        <v>2425.75</v>
      </c>
      <c r="I681" s="30">
        <v>0</v>
      </c>
      <c r="J681" s="30">
        <v>35</v>
      </c>
      <c r="K681" s="30">
        <v>0</v>
      </c>
      <c r="L681" s="39">
        <v>500</v>
      </c>
      <c r="M681" s="39">
        <v>250</v>
      </c>
      <c r="N681" s="30">
        <v>0</v>
      </c>
      <c r="O681" s="30">
        <v>0</v>
      </c>
      <c r="P681" s="30">
        <v>0</v>
      </c>
      <c r="Q681" s="30">
        <v>0</v>
      </c>
      <c r="R681" s="31">
        <f t="shared" si="10"/>
        <v>3210.75</v>
      </c>
    </row>
    <row r="682" spans="1:18" ht="50.1" customHeight="1" thickBot="1">
      <c r="A682" s="26">
        <v>17</v>
      </c>
      <c r="B682" s="38">
        <v>976206</v>
      </c>
      <c r="C682" s="38">
        <v>9901391641</v>
      </c>
      <c r="D682" s="27" t="s">
        <v>38</v>
      </c>
      <c r="E682" s="26" t="s">
        <v>126</v>
      </c>
      <c r="F682" s="28" t="s">
        <v>7</v>
      </c>
      <c r="G682" s="29" t="s">
        <v>32</v>
      </c>
      <c r="H682" s="30">
        <v>7435</v>
      </c>
      <c r="I682" s="30">
        <v>500</v>
      </c>
      <c r="J682" s="30">
        <v>0</v>
      </c>
      <c r="K682" s="30">
        <v>0</v>
      </c>
      <c r="L682" s="30">
        <v>2500</v>
      </c>
      <c r="M682" s="30">
        <v>250</v>
      </c>
      <c r="N682" s="30">
        <v>0</v>
      </c>
      <c r="O682" s="30">
        <v>0</v>
      </c>
      <c r="P682" s="30">
        <v>0</v>
      </c>
      <c r="Q682" s="30">
        <v>0</v>
      </c>
      <c r="R682" s="31">
        <f t="shared" si="10"/>
        <v>10685</v>
      </c>
    </row>
    <row r="683" spans="1:18" ht="50.1" customHeight="1" thickBot="1">
      <c r="A683" s="26">
        <v>278</v>
      </c>
      <c r="B683" s="38"/>
      <c r="C683" s="38"/>
      <c r="D683" s="27" t="s">
        <v>687</v>
      </c>
      <c r="E683" s="26" t="s">
        <v>126</v>
      </c>
      <c r="F683" s="28" t="s">
        <v>327</v>
      </c>
      <c r="G683" s="37" t="s">
        <v>160</v>
      </c>
      <c r="H683" s="30">
        <v>5000</v>
      </c>
      <c r="I683" s="30">
        <v>0</v>
      </c>
      <c r="J683" s="30">
        <v>0</v>
      </c>
      <c r="K683" s="30">
        <v>375</v>
      </c>
      <c r="L683" s="30">
        <v>0</v>
      </c>
      <c r="M683" s="30">
        <v>250</v>
      </c>
      <c r="N683" s="30">
        <v>0</v>
      </c>
      <c r="O683" s="30">
        <v>0</v>
      </c>
      <c r="P683" s="30">
        <v>0</v>
      </c>
      <c r="Q683" s="30">
        <v>0</v>
      </c>
      <c r="R683" s="31">
        <f t="shared" si="10"/>
        <v>5625</v>
      </c>
    </row>
    <row r="684" spans="1:18" ht="50.1" customHeight="1" thickBot="1">
      <c r="A684" s="26">
        <v>277</v>
      </c>
      <c r="B684" s="38"/>
      <c r="C684" s="38"/>
      <c r="D684" s="27" t="s">
        <v>433</v>
      </c>
      <c r="E684" s="26" t="s">
        <v>126</v>
      </c>
      <c r="F684" s="28" t="s">
        <v>327</v>
      </c>
      <c r="G684" s="37" t="s">
        <v>160</v>
      </c>
      <c r="H684" s="30">
        <v>5000</v>
      </c>
      <c r="I684" s="30">
        <v>0</v>
      </c>
      <c r="J684" s="30">
        <v>0</v>
      </c>
      <c r="K684" s="30">
        <v>375</v>
      </c>
      <c r="L684" s="30">
        <v>0</v>
      </c>
      <c r="M684" s="30">
        <v>250</v>
      </c>
      <c r="N684" s="30">
        <v>0</v>
      </c>
      <c r="O684" s="30">
        <v>0</v>
      </c>
      <c r="P684" s="30">
        <v>0</v>
      </c>
      <c r="Q684" s="30">
        <v>0</v>
      </c>
      <c r="R684" s="31">
        <f t="shared" si="10"/>
        <v>5625</v>
      </c>
    </row>
    <row r="685" spans="1:18" ht="50.1" customHeight="1" thickBot="1">
      <c r="A685" s="26">
        <v>16</v>
      </c>
      <c r="B685" s="38">
        <v>977451</v>
      </c>
      <c r="C685" s="38">
        <v>990083433</v>
      </c>
      <c r="D685" s="27" t="s">
        <v>95</v>
      </c>
      <c r="E685" s="26" t="s">
        <v>126</v>
      </c>
      <c r="F685" s="28" t="s">
        <v>2</v>
      </c>
      <c r="G685" s="29" t="s">
        <v>32</v>
      </c>
      <c r="H685" s="30">
        <v>3295</v>
      </c>
      <c r="I685" s="30">
        <v>3000</v>
      </c>
      <c r="J685" s="30">
        <v>0</v>
      </c>
      <c r="K685" s="30">
        <v>375</v>
      </c>
      <c r="L685" s="30">
        <v>1300</v>
      </c>
      <c r="M685" s="30">
        <v>250</v>
      </c>
      <c r="N685" s="30">
        <v>0</v>
      </c>
      <c r="O685" s="30">
        <v>0</v>
      </c>
      <c r="P685" s="30">
        <v>0</v>
      </c>
      <c r="Q685" s="30">
        <v>0</v>
      </c>
      <c r="R685" s="31">
        <f t="shared" si="10"/>
        <v>8220</v>
      </c>
    </row>
    <row r="686" spans="1:18" ht="50.1" customHeight="1" thickBot="1">
      <c r="A686" s="26">
        <v>276</v>
      </c>
      <c r="B686" s="38"/>
      <c r="C686" s="38"/>
      <c r="D686" s="27" t="s">
        <v>249</v>
      </c>
      <c r="E686" s="26" t="s">
        <v>126</v>
      </c>
      <c r="F686" s="28" t="s">
        <v>250</v>
      </c>
      <c r="G686" s="37" t="s">
        <v>160</v>
      </c>
      <c r="H686" s="30">
        <v>8500</v>
      </c>
      <c r="I686" s="30">
        <v>0</v>
      </c>
      <c r="J686" s="30">
        <v>0</v>
      </c>
      <c r="K686" s="30">
        <v>0</v>
      </c>
      <c r="L686" s="30">
        <v>0</v>
      </c>
      <c r="M686" s="30">
        <v>250</v>
      </c>
      <c r="N686" s="30">
        <v>0</v>
      </c>
      <c r="O686" s="30">
        <v>0</v>
      </c>
      <c r="P686" s="30">
        <v>0</v>
      </c>
      <c r="Q686" s="30">
        <v>0</v>
      </c>
      <c r="R686" s="31">
        <f t="shared" si="10"/>
        <v>8750</v>
      </c>
    </row>
    <row r="687" spans="1:18" ht="50.1" customHeight="1" thickBot="1">
      <c r="A687" s="26">
        <v>275</v>
      </c>
      <c r="B687" s="38"/>
      <c r="C687" s="38"/>
      <c r="D687" s="27" t="s">
        <v>726</v>
      </c>
      <c r="E687" s="26" t="s">
        <v>126</v>
      </c>
      <c r="F687" s="28" t="s">
        <v>328</v>
      </c>
      <c r="G687" s="37" t="s">
        <v>160</v>
      </c>
      <c r="H687" s="30">
        <v>3000</v>
      </c>
      <c r="I687" s="30">
        <v>0</v>
      </c>
      <c r="J687" s="30">
        <v>0</v>
      </c>
      <c r="K687" s="30">
        <v>0</v>
      </c>
      <c r="L687" s="30">
        <v>0</v>
      </c>
      <c r="M687" s="30">
        <v>250</v>
      </c>
      <c r="N687" s="30">
        <v>0</v>
      </c>
      <c r="O687" s="30">
        <v>0</v>
      </c>
      <c r="P687" s="30">
        <v>0</v>
      </c>
      <c r="Q687" s="30">
        <v>0</v>
      </c>
      <c r="R687" s="31">
        <f t="shared" si="10"/>
        <v>3250</v>
      </c>
    </row>
    <row r="688" spans="1:18" ht="50.1" customHeight="1" thickBot="1">
      <c r="A688" s="26">
        <v>274</v>
      </c>
      <c r="B688" s="38"/>
      <c r="C688" s="38"/>
      <c r="D688" s="27" t="s">
        <v>532</v>
      </c>
      <c r="E688" s="26" t="s">
        <v>126</v>
      </c>
      <c r="F688" s="28" t="s">
        <v>184</v>
      </c>
      <c r="G688" s="37" t="s">
        <v>160</v>
      </c>
      <c r="H688" s="30">
        <v>5000</v>
      </c>
      <c r="I688" s="30">
        <v>0</v>
      </c>
      <c r="J688" s="30">
        <v>0</v>
      </c>
      <c r="K688" s="30">
        <v>0</v>
      </c>
      <c r="L688" s="30">
        <v>0</v>
      </c>
      <c r="M688" s="30">
        <v>250</v>
      </c>
      <c r="N688" s="30">
        <v>0</v>
      </c>
      <c r="O688" s="30">
        <v>0</v>
      </c>
      <c r="P688" s="30">
        <v>0</v>
      </c>
      <c r="Q688" s="30">
        <v>0</v>
      </c>
      <c r="R688" s="31">
        <f t="shared" si="10"/>
        <v>5250</v>
      </c>
    </row>
    <row r="689" spans="1:18" ht="50.1" customHeight="1" thickBot="1">
      <c r="A689" s="26">
        <v>273</v>
      </c>
      <c r="B689" s="38"/>
      <c r="C689" s="38"/>
      <c r="D689" s="27" t="s">
        <v>910</v>
      </c>
      <c r="E689" s="26" t="s">
        <v>126</v>
      </c>
      <c r="F689" s="28" t="s">
        <v>179</v>
      </c>
      <c r="G689" s="37" t="s">
        <v>160</v>
      </c>
      <c r="H689" s="30">
        <v>3500</v>
      </c>
      <c r="I689" s="30">
        <v>0</v>
      </c>
      <c r="J689" s="30">
        <v>0</v>
      </c>
      <c r="K689" s="30">
        <v>0</v>
      </c>
      <c r="L689" s="30">
        <v>0</v>
      </c>
      <c r="M689" s="30">
        <v>250</v>
      </c>
      <c r="N689" s="30">
        <v>0</v>
      </c>
      <c r="O689" s="30">
        <v>0</v>
      </c>
      <c r="P689" s="30">
        <v>0</v>
      </c>
      <c r="Q689" s="30">
        <v>0</v>
      </c>
      <c r="R689" s="31">
        <f t="shared" si="10"/>
        <v>3750</v>
      </c>
    </row>
    <row r="690" spans="1:18" ht="50.1" customHeight="1" thickBot="1">
      <c r="A690" s="26">
        <v>272</v>
      </c>
      <c r="B690" s="38"/>
      <c r="C690" s="38"/>
      <c r="D690" s="27" t="s">
        <v>351</v>
      </c>
      <c r="E690" s="26" t="s">
        <v>126</v>
      </c>
      <c r="F690" s="28" t="s">
        <v>179</v>
      </c>
      <c r="G690" s="37" t="s">
        <v>160</v>
      </c>
      <c r="H690" s="30">
        <v>3500</v>
      </c>
      <c r="I690" s="30">
        <v>0</v>
      </c>
      <c r="J690" s="30">
        <v>0</v>
      </c>
      <c r="K690" s="30">
        <v>0</v>
      </c>
      <c r="L690" s="30">
        <v>0</v>
      </c>
      <c r="M690" s="30">
        <v>250</v>
      </c>
      <c r="N690" s="30">
        <v>0</v>
      </c>
      <c r="O690" s="30">
        <v>0</v>
      </c>
      <c r="P690" s="30">
        <v>0</v>
      </c>
      <c r="Q690" s="30">
        <v>0</v>
      </c>
      <c r="R690" s="31">
        <f t="shared" si="10"/>
        <v>3750</v>
      </c>
    </row>
    <row r="691" spans="1:18" ht="50.1" customHeight="1" thickBot="1">
      <c r="A691" s="26">
        <v>271</v>
      </c>
      <c r="B691" s="38"/>
      <c r="C691" s="38"/>
      <c r="D691" s="27" t="s">
        <v>636</v>
      </c>
      <c r="E691" s="26" t="s">
        <v>126</v>
      </c>
      <c r="F691" s="28" t="s">
        <v>421</v>
      </c>
      <c r="G691" s="37" t="s">
        <v>160</v>
      </c>
      <c r="H691" s="30">
        <v>4000</v>
      </c>
      <c r="I691" s="30">
        <v>0</v>
      </c>
      <c r="J691" s="30">
        <v>0</v>
      </c>
      <c r="K691" s="30"/>
      <c r="L691" s="30">
        <v>0</v>
      </c>
      <c r="M691" s="30">
        <v>250</v>
      </c>
      <c r="N691" s="30">
        <v>0</v>
      </c>
      <c r="O691" s="30">
        <v>0</v>
      </c>
      <c r="P691" s="30">
        <v>0</v>
      </c>
      <c r="Q691" s="30">
        <v>0</v>
      </c>
      <c r="R691" s="31">
        <f t="shared" si="10"/>
        <v>4250</v>
      </c>
    </row>
    <row r="692" spans="1:18" ht="50.1" customHeight="1" thickBot="1">
      <c r="A692" s="26">
        <v>15</v>
      </c>
      <c r="B692" s="38">
        <v>977450</v>
      </c>
      <c r="C692" s="38">
        <v>990094338</v>
      </c>
      <c r="D692" s="27" t="s">
        <v>83</v>
      </c>
      <c r="E692" s="26" t="s">
        <v>126</v>
      </c>
      <c r="F692" s="28" t="s">
        <v>5</v>
      </c>
      <c r="G692" s="29" t="s">
        <v>32</v>
      </c>
      <c r="H692" s="30">
        <v>2441</v>
      </c>
      <c r="I692" s="30">
        <v>2000</v>
      </c>
      <c r="J692" s="30">
        <v>75</v>
      </c>
      <c r="K692" s="30">
        <v>0</v>
      </c>
      <c r="L692" s="30">
        <v>1200</v>
      </c>
      <c r="M692" s="30">
        <v>250</v>
      </c>
      <c r="N692" s="30">
        <v>0</v>
      </c>
      <c r="O692" s="30">
        <v>0</v>
      </c>
      <c r="P692" s="30">
        <v>0</v>
      </c>
      <c r="Q692" s="30">
        <v>0</v>
      </c>
      <c r="R692" s="31">
        <f t="shared" si="10"/>
        <v>5966</v>
      </c>
    </row>
    <row r="693" spans="1:18" ht="50.1" customHeight="1" thickBot="1">
      <c r="A693" s="26">
        <v>14</v>
      </c>
      <c r="B693" s="38"/>
      <c r="C693" s="38"/>
      <c r="D693" s="27" t="s">
        <v>144</v>
      </c>
      <c r="E693" s="26" t="s">
        <v>126</v>
      </c>
      <c r="F693" s="28" t="s">
        <v>3</v>
      </c>
      <c r="G693" s="29" t="s">
        <v>32</v>
      </c>
      <c r="H693" s="30">
        <v>1960</v>
      </c>
      <c r="I693" s="30">
        <v>0</v>
      </c>
      <c r="J693" s="30">
        <v>0</v>
      </c>
      <c r="K693" s="30">
        <v>0</v>
      </c>
      <c r="L693" s="30">
        <v>1200</v>
      </c>
      <c r="M693" s="30">
        <v>250</v>
      </c>
      <c r="N693" s="30">
        <v>0</v>
      </c>
      <c r="O693" s="30">
        <v>0</v>
      </c>
      <c r="P693" s="30">
        <v>0</v>
      </c>
      <c r="Q693" s="30">
        <v>0</v>
      </c>
      <c r="R693" s="31">
        <f t="shared" si="10"/>
        <v>3410</v>
      </c>
    </row>
    <row r="694" spans="1:18" ht="50.1" customHeight="1" thickBot="1">
      <c r="A694" s="26">
        <v>270</v>
      </c>
      <c r="B694" s="38"/>
      <c r="C694" s="38"/>
      <c r="D694" s="27" t="s">
        <v>634</v>
      </c>
      <c r="E694" s="26" t="s">
        <v>126</v>
      </c>
      <c r="F694" s="28" t="s">
        <v>327</v>
      </c>
      <c r="G694" s="37" t="s">
        <v>160</v>
      </c>
      <c r="H694" s="30">
        <v>5000</v>
      </c>
      <c r="I694" s="30">
        <v>0</v>
      </c>
      <c r="J694" s="30">
        <v>0</v>
      </c>
      <c r="K694" s="30">
        <v>375</v>
      </c>
      <c r="L694" s="30">
        <v>0</v>
      </c>
      <c r="M694" s="30">
        <v>250</v>
      </c>
      <c r="N694" s="30">
        <v>0</v>
      </c>
      <c r="O694" s="30">
        <v>0</v>
      </c>
      <c r="P694" s="30">
        <v>0</v>
      </c>
      <c r="Q694" s="30">
        <v>0</v>
      </c>
      <c r="R694" s="31">
        <f t="shared" si="10"/>
        <v>5625</v>
      </c>
    </row>
    <row r="695" spans="1:18" ht="50.1" customHeight="1" thickBot="1">
      <c r="A695" s="26">
        <v>269</v>
      </c>
      <c r="B695" s="38"/>
      <c r="C695" s="38"/>
      <c r="D695" s="27" t="s">
        <v>629</v>
      </c>
      <c r="E695" s="26" t="s">
        <v>126</v>
      </c>
      <c r="F695" s="28" t="s">
        <v>179</v>
      </c>
      <c r="G695" s="37" t="s">
        <v>160</v>
      </c>
      <c r="H695" s="30">
        <v>3500</v>
      </c>
      <c r="I695" s="30">
        <v>0</v>
      </c>
      <c r="J695" s="30">
        <v>0</v>
      </c>
      <c r="K695" s="30">
        <v>0</v>
      </c>
      <c r="L695" s="30">
        <v>0</v>
      </c>
      <c r="M695" s="30">
        <v>250</v>
      </c>
      <c r="N695" s="30">
        <v>0</v>
      </c>
      <c r="O695" s="30">
        <v>0</v>
      </c>
      <c r="P695" s="30">
        <v>0</v>
      </c>
      <c r="Q695" s="30">
        <v>0</v>
      </c>
      <c r="R695" s="31">
        <f t="shared" si="10"/>
        <v>3750</v>
      </c>
    </row>
    <row r="696" spans="1:18" ht="50.1" customHeight="1" thickBot="1">
      <c r="A696" s="26">
        <v>268</v>
      </c>
      <c r="B696" s="38"/>
      <c r="C696" s="38"/>
      <c r="D696" s="27" t="s">
        <v>778</v>
      </c>
      <c r="E696" s="26" t="s">
        <v>126</v>
      </c>
      <c r="F696" s="28" t="s">
        <v>327</v>
      </c>
      <c r="G696" s="37" t="s">
        <v>160</v>
      </c>
      <c r="H696" s="30">
        <v>5000</v>
      </c>
      <c r="I696" s="30">
        <v>0</v>
      </c>
      <c r="J696" s="30">
        <v>0</v>
      </c>
      <c r="K696" s="30">
        <v>375</v>
      </c>
      <c r="L696" s="30">
        <v>0</v>
      </c>
      <c r="M696" s="30">
        <v>250</v>
      </c>
      <c r="N696" s="30">
        <v>0</v>
      </c>
      <c r="O696" s="30">
        <v>0</v>
      </c>
      <c r="P696" s="30">
        <v>0</v>
      </c>
      <c r="Q696" s="30">
        <v>0</v>
      </c>
      <c r="R696" s="31">
        <f t="shared" si="10"/>
        <v>5625</v>
      </c>
    </row>
    <row r="697" spans="1:18" ht="50.1" customHeight="1" thickBot="1">
      <c r="A697" s="26">
        <v>267</v>
      </c>
      <c r="B697" s="38"/>
      <c r="C697" s="38"/>
      <c r="D697" s="27" t="s">
        <v>662</v>
      </c>
      <c r="E697" s="26" t="s">
        <v>126</v>
      </c>
      <c r="F697" s="28" t="s">
        <v>329</v>
      </c>
      <c r="G697" s="37" t="s">
        <v>160</v>
      </c>
      <c r="H697" s="30">
        <v>2500</v>
      </c>
      <c r="I697" s="30">
        <v>0</v>
      </c>
      <c r="J697" s="30">
        <v>0</v>
      </c>
      <c r="K697" s="30">
        <v>0</v>
      </c>
      <c r="L697" s="30">
        <v>0</v>
      </c>
      <c r="M697" s="30">
        <v>250</v>
      </c>
      <c r="N697" s="30">
        <v>400</v>
      </c>
      <c r="O697" s="30">
        <v>0</v>
      </c>
      <c r="P697" s="30">
        <v>0</v>
      </c>
      <c r="Q697" s="30">
        <v>0</v>
      </c>
      <c r="R697" s="31">
        <f t="shared" si="10"/>
        <v>3150</v>
      </c>
    </row>
    <row r="698" spans="1:18" ht="50.1" customHeight="1" thickBot="1">
      <c r="A698" s="26">
        <v>266</v>
      </c>
      <c r="B698" s="38"/>
      <c r="C698" s="38"/>
      <c r="D698" s="27" t="s">
        <v>227</v>
      </c>
      <c r="E698" s="26" t="s">
        <v>126</v>
      </c>
      <c r="F698" s="28" t="s">
        <v>222</v>
      </c>
      <c r="G698" s="37" t="s">
        <v>160</v>
      </c>
      <c r="H698" s="30">
        <v>4000</v>
      </c>
      <c r="I698" s="30">
        <v>0</v>
      </c>
      <c r="J698" s="30">
        <v>0</v>
      </c>
      <c r="K698" s="30">
        <v>0</v>
      </c>
      <c r="L698" s="30">
        <v>0</v>
      </c>
      <c r="M698" s="30">
        <v>250</v>
      </c>
      <c r="N698" s="30">
        <v>0</v>
      </c>
      <c r="O698" s="30">
        <v>0</v>
      </c>
      <c r="P698" s="30">
        <v>0</v>
      </c>
      <c r="Q698" s="30">
        <v>0</v>
      </c>
      <c r="R698" s="31">
        <f t="shared" si="10"/>
        <v>4250</v>
      </c>
    </row>
    <row r="699" spans="1:18" ht="50.1" customHeight="1" thickBot="1">
      <c r="A699" s="26">
        <v>134</v>
      </c>
      <c r="B699" s="38"/>
      <c r="C699" s="38"/>
      <c r="D699" s="27" t="s">
        <v>793</v>
      </c>
      <c r="E699" s="26" t="s">
        <v>126</v>
      </c>
      <c r="F699" s="28" t="s">
        <v>22</v>
      </c>
      <c r="G699" s="29" t="s">
        <v>33</v>
      </c>
      <c r="H699" s="30">
        <v>8400</v>
      </c>
      <c r="I699" s="30">
        <v>0</v>
      </c>
      <c r="J699" s="30">
        <v>0</v>
      </c>
      <c r="K699" s="30">
        <v>375</v>
      </c>
      <c r="L699" s="30">
        <v>0</v>
      </c>
      <c r="M699" s="30">
        <v>250</v>
      </c>
      <c r="N699" s="30">
        <v>0</v>
      </c>
      <c r="O699" s="30">
        <v>0</v>
      </c>
      <c r="P699" s="30">
        <v>0</v>
      </c>
      <c r="Q699" s="30">
        <v>0</v>
      </c>
      <c r="R699" s="31">
        <f t="shared" si="10"/>
        <v>9025</v>
      </c>
    </row>
    <row r="700" spans="1:18" ht="50.1" customHeight="1" thickBot="1">
      <c r="A700" s="26">
        <v>265</v>
      </c>
      <c r="B700" s="38"/>
      <c r="C700" s="38"/>
      <c r="D700" s="27" t="s">
        <v>608</v>
      </c>
      <c r="E700" s="26" t="s">
        <v>126</v>
      </c>
      <c r="F700" s="28" t="s">
        <v>179</v>
      </c>
      <c r="G700" s="37" t="s">
        <v>160</v>
      </c>
      <c r="H700" s="30">
        <v>3500</v>
      </c>
      <c r="I700" s="30">
        <v>0</v>
      </c>
      <c r="J700" s="30">
        <v>0</v>
      </c>
      <c r="K700" s="30">
        <v>0</v>
      </c>
      <c r="L700" s="30">
        <v>0</v>
      </c>
      <c r="M700" s="30">
        <v>250</v>
      </c>
      <c r="N700" s="30">
        <v>0</v>
      </c>
      <c r="O700" s="30">
        <v>0</v>
      </c>
      <c r="P700" s="30">
        <v>0</v>
      </c>
      <c r="Q700" s="30">
        <v>0</v>
      </c>
      <c r="R700" s="31">
        <f t="shared" si="10"/>
        <v>3750</v>
      </c>
    </row>
    <row r="701" spans="1:18" ht="50.1" customHeight="1" thickBot="1">
      <c r="A701" s="26">
        <v>264</v>
      </c>
      <c r="B701" s="38"/>
      <c r="C701" s="38"/>
      <c r="D701" s="27" t="s">
        <v>428</v>
      </c>
      <c r="E701" s="26" t="s">
        <v>126</v>
      </c>
      <c r="F701" s="28" t="s">
        <v>179</v>
      </c>
      <c r="G701" s="37" t="s">
        <v>160</v>
      </c>
      <c r="H701" s="30">
        <v>3500</v>
      </c>
      <c r="I701" s="30">
        <v>0</v>
      </c>
      <c r="J701" s="30">
        <v>0</v>
      </c>
      <c r="K701" s="30"/>
      <c r="L701" s="30">
        <v>0</v>
      </c>
      <c r="M701" s="30">
        <v>250</v>
      </c>
      <c r="N701" s="30">
        <v>0</v>
      </c>
      <c r="O701" s="30">
        <v>0</v>
      </c>
      <c r="P701" s="30">
        <v>0</v>
      </c>
      <c r="Q701" s="30">
        <v>0</v>
      </c>
      <c r="R701" s="31">
        <f t="shared" si="10"/>
        <v>3750</v>
      </c>
    </row>
    <row r="702" spans="1:18" ht="50.1" customHeight="1" thickBot="1">
      <c r="A702" s="26">
        <v>13</v>
      </c>
      <c r="B702" s="38">
        <v>977449</v>
      </c>
      <c r="C702" s="38">
        <v>9901116591</v>
      </c>
      <c r="D702" s="27" t="s">
        <v>52</v>
      </c>
      <c r="E702" s="26" t="s">
        <v>126</v>
      </c>
      <c r="F702" s="28" t="s">
        <v>114</v>
      </c>
      <c r="G702" s="29" t="s">
        <v>32</v>
      </c>
      <c r="H702" s="30">
        <v>1105</v>
      </c>
      <c r="I702" s="30">
        <v>0</v>
      </c>
      <c r="J702" s="30">
        <v>75</v>
      </c>
      <c r="K702" s="30">
        <v>0</v>
      </c>
      <c r="L702" s="30">
        <v>1000</v>
      </c>
      <c r="M702" s="30">
        <v>250</v>
      </c>
      <c r="N702" s="30">
        <v>750</v>
      </c>
      <c r="O702" s="30">
        <v>0</v>
      </c>
      <c r="P702" s="30">
        <v>0</v>
      </c>
      <c r="Q702" s="30">
        <v>0</v>
      </c>
      <c r="R702" s="31">
        <f t="shared" si="10"/>
        <v>3180</v>
      </c>
    </row>
    <row r="703" spans="1:18" ht="50.1" customHeight="1" thickBot="1">
      <c r="A703" s="26">
        <v>263</v>
      </c>
      <c r="B703" s="38"/>
      <c r="C703" s="38"/>
      <c r="D703" s="27" t="s">
        <v>266</v>
      </c>
      <c r="E703" s="26" t="s">
        <v>126</v>
      </c>
      <c r="F703" s="28" t="s">
        <v>200</v>
      </c>
      <c r="G703" s="37" t="s">
        <v>160</v>
      </c>
      <c r="H703" s="30">
        <v>6000</v>
      </c>
      <c r="I703" s="30">
        <v>0</v>
      </c>
      <c r="J703" s="30">
        <v>0</v>
      </c>
      <c r="K703" s="30">
        <v>375</v>
      </c>
      <c r="L703" s="30">
        <v>0</v>
      </c>
      <c r="M703" s="30">
        <v>250</v>
      </c>
      <c r="N703" s="30">
        <v>0</v>
      </c>
      <c r="O703" s="30">
        <v>0</v>
      </c>
      <c r="P703" s="30">
        <v>0</v>
      </c>
      <c r="Q703" s="30">
        <v>0</v>
      </c>
      <c r="R703" s="31">
        <f t="shared" si="10"/>
        <v>6625</v>
      </c>
    </row>
    <row r="704" spans="1:18" ht="50.1" customHeight="1" thickBot="1">
      <c r="A704" s="26">
        <v>262</v>
      </c>
      <c r="B704" s="38"/>
      <c r="C704" s="38"/>
      <c r="D704" s="27" t="s">
        <v>525</v>
      </c>
      <c r="E704" s="26" t="s">
        <v>126</v>
      </c>
      <c r="F704" s="28" t="s">
        <v>164</v>
      </c>
      <c r="G704" s="37" t="s">
        <v>160</v>
      </c>
      <c r="H704" s="30">
        <v>3000</v>
      </c>
      <c r="I704" s="30">
        <v>0</v>
      </c>
      <c r="J704" s="30">
        <v>0</v>
      </c>
      <c r="K704" s="30"/>
      <c r="L704" s="30">
        <v>0</v>
      </c>
      <c r="M704" s="30">
        <v>250</v>
      </c>
      <c r="N704" s="30">
        <v>0</v>
      </c>
      <c r="O704" s="30">
        <v>0</v>
      </c>
      <c r="P704" s="30">
        <v>0</v>
      </c>
      <c r="Q704" s="30">
        <v>0</v>
      </c>
      <c r="R704" s="31">
        <f t="shared" si="10"/>
        <v>3250</v>
      </c>
    </row>
    <row r="705" spans="1:18" ht="50.1" customHeight="1" thickBot="1">
      <c r="A705" s="26">
        <v>261</v>
      </c>
      <c r="B705" s="38"/>
      <c r="C705" s="38"/>
      <c r="D705" s="27" t="s">
        <v>806</v>
      </c>
      <c r="E705" s="26" t="s">
        <v>126</v>
      </c>
      <c r="F705" s="28" t="s">
        <v>327</v>
      </c>
      <c r="G705" s="37" t="s">
        <v>160</v>
      </c>
      <c r="H705" s="30">
        <v>5000</v>
      </c>
      <c r="I705" s="30">
        <v>0</v>
      </c>
      <c r="J705" s="30">
        <v>0</v>
      </c>
      <c r="K705" s="30">
        <v>375</v>
      </c>
      <c r="L705" s="30">
        <v>0</v>
      </c>
      <c r="M705" s="30">
        <v>250</v>
      </c>
      <c r="N705" s="30">
        <v>0</v>
      </c>
      <c r="O705" s="30">
        <v>0</v>
      </c>
      <c r="P705" s="30">
        <v>0</v>
      </c>
      <c r="Q705" s="30">
        <v>0</v>
      </c>
      <c r="R705" s="31">
        <f t="shared" si="10"/>
        <v>5625</v>
      </c>
    </row>
    <row r="706" spans="1:18" ht="50.1" customHeight="1" thickBot="1">
      <c r="A706" s="26">
        <v>260</v>
      </c>
      <c r="B706" s="38"/>
      <c r="C706" s="38"/>
      <c r="D706" s="27" t="s">
        <v>395</v>
      </c>
      <c r="E706" s="26" t="s">
        <v>126</v>
      </c>
      <c r="F706" s="28" t="s">
        <v>179</v>
      </c>
      <c r="G706" s="37" t="s">
        <v>160</v>
      </c>
      <c r="H706" s="30">
        <v>3500</v>
      </c>
      <c r="I706" s="30">
        <v>0</v>
      </c>
      <c r="J706" s="30">
        <v>0</v>
      </c>
      <c r="K706" s="30">
        <v>0</v>
      </c>
      <c r="L706" s="30">
        <v>0</v>
      </c>
      <c r="M706" s="30">
        <v>250</v>
      </c>
      <c r="N706" s="30">
        <v>0</v>
      </c>
      <c r="O706" s="30">
        <v>0</v>
      </c>
      <c r="P706" s="30">
        <v>0</v>
      </c>
      <c r="Q706" s="30">
        <v>0</v>
      </c>
      <c r="R706" s="31">
        <f t="shared" si="10"/>
        <v>3750</v>
      </c>
    </row>
    <row r="707" spans="1:18" ht="50.1" customHeight="1" thickBot="1">
      <c r="A707" s="26">
        <v>259</v>
      </c>
      <c r="B707" s="38"/>
      <c r="C707" s="38"/>
      <c r="D707" s="27" t="s">
        <v>672</v>
      </c>
      <c r="E707" s="26" t="s">
        <v>126</v>
      </c>
      <c r="F707" s="28" t="s">
        <v>332</v>
      </c>
      <c r="G707" s="37" t="s">
        <v>160</v>
      </c>
      <c r="H707" s="30">
        <v>3000</v>
      </c>
      <c r="I707" s="30">
        <v>0</v>
      </c>
      <c r="J707" s="30">
        <v>0</v>
      </c>
      <c r="K707" s="30">
        <v>0</v>
      </c>
      <c r="L707" s="30">
        <v>0</v>
      </c>
      <c r="M707" s="30">
        <v>250</v>
      </c>
      <c r="N707" s="30">
        <v>0</v>
      </c>
      <c r="O707" s="30">
        <v>0</v>
      </c>
      <c r="P707" s="30">
        <v>0</v>
      </c>
      <c r="Q707" s="30">
        <v>0</v>
      </c>
      <c r="R707" s="31">
        <f t="shared" si="10"/>
        <v>3250</v>
      </c>
    </row>
    <row r="708" spans="1:18" ht="50.1" customHeight="1" thickBot="1">
      <c r="A708" s="26">
        <v>157</v>
      </c>
      <c r="B708" s="38"/>
      <c r="C708" s="38"/>
      <c r="D708" s="27" t="s">
        <v>451</v>
      </c>
      <c r="E708" s="26" t="s">
        <v>126</v>
      </c>
      <c r="F708" s="28" t="s">
        <v>444</v>
      </c>
      <c r="G708" s="37" t="s">
        <v>445</v>
      </c>
      <c r="H708" s="39">
        <f>78.25*31</f>
        <v>2425.75</v>
      </c>
      <c r="I708" s="30">
        <v>0</v>
      </c>
      <c r="J708" s="30">
        <v>35</v>
      </c>
      <c r="K708" s="30">
        <v>0</v>
      </c>
      <c r="L708" s="39">
        <v>500</v>
      </c>
      <c r="M708" s="39">
        <v>250</v>
      </c>
      <c r="N708" s="30">
        <v>0</v>
      </c>
      <c r="O708" s="30">
        <v>0</v>
      </c>
      <c r="P708" s="30">
        <v>0</v>
      </c>
      <c r="Q708" s="30">
        <v>0</v>
      </c>
      <c r="R708" s="31">
        <f t="shared" si="10"/>
        <v>3210.75</v>
      </c>
    </row>
    <row r="709" spans="1:18" ht="50.1" customHeight="1" thickBot="1">
      <c r="A709" s="26">
        <v>258</v>
      </c>
      <c r="B709" s="38"/>
      <c r="C709" s="38"/>
      <c r="D709" s="27" t="s">
        <v>691</v>
      </c>
      <c r="E709" s="26" t="s">
        <v>126</v>
      </c>
      <c r="F709" s="28" t="s">
        <v>332</v>
      </c>
      <c r="G709" s="37" t="s">
        <v>160</v>
      </c>
      <c r="H709" s="30">
        <v>3000</v>
      </c>
      <c r="I709" s="30">
        <v>0</v>
      </c>
      <c r="J709" s="30">
        <v>0</v>
      </c>
      <c r="K709" s="30">
        <v>0</v>
      </c>
      <c r="L709" s="30">
        <v>0</v>
      </c>
      <c r="M709" s="30">
        <v>250</v>
      </c>
      <c r="N709" s="30">
        <v>0</v>
      </c>
      <c r="O709" s="30">
        <v>0</v>
      </c>
      <c r="P709" s="30">
        <v>0</v>
      </c>
      <c r="Q709" s="30">
        <v>0</v>
      </c>
      <c r="R709" s="31">
        <f t="shared" si="10"/>
        <v>3250</v>
      </c>
    </row>
    <row r="710" spans="1:18" ht="50.1" customHeight="1" thickBot="1">
      <c r="A710" s="26">
        <v>257</v>
      </c>
      <c r="B710" s="38"/>
      <c r="C710" s="38"/>
      <c r="D710" s="27" t="s">
        <v>762</v>
      </c>
      <c r="E710" s="26" t="s">
        <v>126</v>
      </c>
      <c r="F710" s="28" t="s">
        <v>164</v>
      </c>
      <c r="G710" s="37" t="s">
        <v>160</v>
      </c>
      <c r="H710" s="30">
        <v>3000</v>
      </c>
      <c r="I710" s="30">
        <v>0</v>
      </c>
      <c r="J710" s="30">
        <v>0</v>
      </c>
      <c r="K710" s="30">
        <v>0</v>
      </c>
      <c r="L710" s="30">
        <v>0</v>
      </c>
      <c r="M710" s="30">
        <v>250</v>
      </c>
      <c r="N710" s="30">
        <v>0</v>
      </c>
      <c r="O710" s="30">
        <v>0</v>
      </c>
      <c r="P710" s="30">
        <v>0</v>
      </c>
      <c r="Q710" s="30">
        <v>0</v>
      </c>
      <c r="R710" s="31">
        <f t="shared" si="10"/>
        <v>3250</v>
      </c>
    </row>
    <row r="711" spans="1:18" ht="50.1" customHeight="1" thickBot="1">
      <c r="A711" s="26">
        <v>256</v>
      </c>
      <c r="B711" s="38"/>
      <c r="C711" s="38"/>
      <c r="D711" s="27" t="s">
        <v>220</v>
      </c>
      <c r="E711" s="26" t="s">
        <v>126</v>
      </c>
      <c r="F711" s="28" t="s">
        <v>221</v>
      </c>
      <c r="G711" s="37" t="s">
        <v>160</v>
      </c>
      <c r="H711" s="30">
        <v>7000</v>
      </c>
      <c r="I711" s="30">
        <v>0</v>
      </c>
      <c r="J711" s="30">
        <v>0</v>
      </c>
      <c r="K711" s="30">
        <v>375</v>
      </c>
      <c r="L711" s="30">
        <v>0</v>
      </c>
      <c r="M711" s="30">
        <v>250</v>
      </c>
      <c r="N711" s="30">
        <v>0</v>
      </c>
      <c r="O711" s="30">
        <v>0</v>
      </c>
      <c r="P711" s="30">
        <v>0</v>
      </c>
      <c r="Q711" s="30">
        <v>0</v>
      </c>
      <c r="R711" s="31">
        <f t="shared" ref="R711:R774" si="11">SUM(H711:Q711)</f>
        <v>7625</v>
      </c>
    </row>
    <row r="712" spans="1:18" ht="50.1" customHeight="1" thickBot="1">
      <c r="A712" s="26">
        <v>255</v>
      </c>
      <c r="B712" s="38"/>
      <c r="C712" s="38"/>
      <c r="D712" s="27" t="s">
        <v>847</v>
      </c>
      <c r="E712" s="26" t="s">
        <v>126</v>
      </c>
      <c r="F712" s="28" t="s">
        <v>327</v>
      </c>
      <c r="G712" s="37" t="s">
        <v>160</v>
      </c>
      <c r="H712" s="30">
        <v>5000</v>
      </c>
      <c r="I712" s="30">
        <v>0</v>
      </c>
      <c r="J712" s="30">
        <v>0</v>
      </c>
      <c r="K712" s="30">
        <v>375</v>
      </c>
      <c r="L712" s="30">
        <v>0</v>
      </c>
      <c r="M712" s="30">
        <v>250</v>
      </c>
      <c r="N712" s="30">
        <v>0</v>
      </c>
      <c r="O712" s="30">
        <v>0</v>
      </c>
      <c r="P712" s="30">
        <v>0</v>
      </c>
      <c r="Q712" s="30">
        <v>0</v>
      </c>
      <c r="R712" s="31">
        <f t="shared" si="11"/>
        <v>5625</v>
      </c>
    </row>
    <row r="713" spans="1:18" ht="50.1" customHeight="1" thickBot="1">
      <c r="A713" s="26">
        <v>254</v>
      </c>
      <c r="B713" s="38"/>
      <c r="C713" s="38"/>
      <c r="D713" s="27" t="s">
        <v>782</v>
      </c>
      <c r="E713" s="26" t="s">
        <v>126</v>
      </c>
      <c r="F713" s="28" t="s">
        <v>788</v>
      </c>
      <c r="G713" s="37" t="s">
        <v>160</v>
      </c>
      <c r="H713" s="30">
        <v>7000</v>
      </c>
      <c r="I713" s="30">
        <v>0</v>
      </c>
      <c r="J713" s="30">
        <v>0</v>
      </c>
      <c r="K713" s="30">
        <v>375</v>
      </c>
      <c r="L713" s="30">
        <v>0</v>
      </c>
      <c r="M713" s="30">
        <v>250</v>
      </c>
      <c r="N713" s="30">
        <v>0</v>
      </c>
      <c r="O713" s="30">
        <v>0</v>
      </c>
      <c r="P713" s="30">
        <v>0</v>
      </c>
      <c r="Q713" s="30">
        <v>0</v>
      </c>
      <c r="R713" s="31">
        <f t="shared" si="11"/>
        <v>7625</v>
      </c>
    </row>
    <row r="714" spans="1:18" ht="50.1" customHeight="1" thickBot="1">
      <c r="A714" s="26">
        <v>253</v>
      </c>
      <c r="B714" s="38"/>
      <c r="C714" s="38"/>
      <c r="D714" s="27" t="s">
        <v>609</v>
      </c>
      <c r="E714" s="26" t="s">
        <v>126</v>
      </c>
      <c r="F714" s="28" t="s">
        <v>328</v>
      </c>
      <c r="G714" s="37" t="s">
        <v>160</v>
      </c>
      <c r="H714" s="30">
        <v>3000</v>
      </c>
      <c r="I714" s="30">
        <v>0</v>
      </c>
      <c r="J714" s="30">
        <v>0</v>
      </c>
      <c r="K714" s="30">
        <v>0</v>
      </c>
      <c r="L714" s="30">
        <v>0</v>
      </c>
      <c r="M714" s="30">
        <v>250</v>
      </c>
      <c r="N714" s="30">
        <v>0</v>
      </c>
      <c r="O714" s="30">
        <v>0</v>
      </c>
      <c r="P714" s="30">
        <v>0</v>
      </c>
      <c r="Q714" s="30">
        <v>0</v>
      </c>
      <c r="R714" s="31">
        <f t="shared" si="11"/>
        <v>3250</v>
      </c>
    </row>
    <row r="715" spans="1:18" ht="50.1" customHeight="1" thickBot="1">
      <c r="A715" s="26">
        <v>252</v>
      </c>
      <c r="B715" s="38"/>
      <c r="C715" s="38"/>
      <c r="D715" s="27" t="s">
        <v>727</v>
      </c>
      <c r="E715" s="26" t="s">
        <v>126</v>
      </c>
      <c r="F715" s="28" t="s">
        <v>179</v>
      </c>
      <c r="G715" s="37" t="s">
        <v>160</v>
      </c>
      <c r="H715" s="30">
        <v>3500</v>
      </c>
      <c r="I715" s="30">
        <v>0</v>
      </c>
      <c r="J715" s="30">
        <v>0</v>
      </c>
      <c r="K715" s="30">
        <v>0</v>
      </c>
      <c r="L715" s="30">
        <v>0</v>
      </c>
      <c r="M715" s="30">
        <v>250</v>
      </c>
      <c r="N715" s="30">
        <v>0</v>
      </c>
      <c r="O715" s="30">
        <v>0</v>
      </c>
      <c r="P715" s="30">
        <v>0</v>
      </c>
      <c r="Q715" s="30">
        <v>0</v>
      </c>
      <c r="R715" s="31">
        <f t="shared" si="11"/>
        <v>3750</v>
      </c>
    </row>
    <row r="716" spans="1:18" ht="50.1" customHeight="1" thickBot="1">
      <c r="A716" s="26">
        <v>128</v>
      </c>
      <c r="B716" s="38"/>
      <c r="C716" s="38"/>
      <c r="D716" s="27" t="s">
        <v>577</v>
      </c>
      <c r="E716" s="26" t="s">
        <v>126</v>
      </c>
      <c r="F716" s="28" t="s">
        <v>22</v>
      </c>
      <c r="G716" s="29" t="s">
        <v>33</v>
      </c>
      <c r="H716" s="30">
        <v>7000</v>
      </c>
      <c r="I716" s="30">
        <v>0</v>
      </c>
      <c r="J716" s="30">
        <v>0</v>
      </c>
      <c r="K716" s="30">
        <v>375</v>
      </c>
      <c r="L716" s="30">
        <v>0</v>
      </c>
      <c r="M716" s="30">
        <v>250</v>
      </c>
      <c r="N716" s="30">
        <v>0</v>
      </c>
      <c r="O716" s="30">
        <v>0</v>
      </c>
      <c r="P716" s="30">
        <v>0</v>
      </c>
      <c r="Q716" s="30">
        <v>0</v>
      </c>
      <c r="R716" s="31">
        <f t="shared" si="11"/>
        <v>7625</v>
      </c>
    </row>
    <row r="717" spans="1:18" ht="50.1" customHeight="1" thickBot="1">
      <c r="A717" s="26">
        <v>156</v>
      </c>
      <c r="B717" s="38"/>
      <c r="C717" s="38"/>
      <c r="D717" s="27" t="s">
        <v>495</v>
      </c>
      <c r="E717" s="26" t="s">
        <v>126</v>
      </c>
      <c r="F717" s="28" t="s">
        <v>444</v>
      </c>
      <c r="G717" s="37" t="s">
        <v>445</v>
      </c>
      <c r="H717" s="39">
        <f>78.25*31</f>
        <v>2425.75</v>
      </c>
      <c r="I717" s="30">
        <v>0</v>
      </c>
      <c r="J717" s="30"/>
      <c r="K717" s="30">
        <v>0</v>
      </c>
      <c r="L717" s="39">
        <v>500</v>
      </c>
      <c r="M717" s="39">
        <v>250</v>
      </c>
      <c r="N717" s="30">
        <v>0</v>
      </c>
      <c r="O717" s="30">
        <v>0</v>
      </c>
      <c r="P717" s="30">
        <v>0</v>
      </c>
      <c r="Q717" s="30">
        <v>0</v>
      </c>
      <c r="R717" s="31">
        <f t="shared" si="11"/>
        <v>3175.75</v>
      </c>
    </row>
    <row r="718" spans="1:18" ht="50.1" customHeight="1" thickBot="1">
      <c r="A718" s="26">
        <v>251</v>
      </c>
      <c r="B718" s="38"/>
      <c r="C718" s="38"/>
      <c r="D718" s="27" t="s">
        <v>319</v>
      </c>
      <c r="E718" s="26" t="s">
        <v>126</v>
      </c>
      <c r="F718" s="28" t="s">
        <v>275</v>
      </c>
      <c r="G718" s="37" t="s">
        <v>160</v>
      </c>
      <c r="H718" s="30">
        <v>10000</v>
      </c>
      <c r="I718" s="30">
        <v>0</v>
      </c>
      <c r="J718" s="30">
        <v>0</v>
      </c>
      <c r="K718" s="30">
        <v>375</v>
      </c>
      <c r="L718" s="30">
        <v>0</v>
      </c>
      <c r="M718" s="30">
        <v>250</v>
      </c>
      <c r="N718" s="30">
        <v>0</v>
      </c>
      <c r="O718" s="30">
        <v>0</v>
      </c>
      <c r="P718" s="30">
        <v>0</v>
      </c>
      <c r="Q718" s="30">
        <v>0</v>
      </c>
      <c r="R718" s="31">
        <f t="shared" si="11"/>
        <v>10625</v>
      </c>
    </row>
    <row r="719" spans="1:18" ht="50.1" customHeight="1" thickBot="1">
      <c r="A719" s="26">
        <v>250</v>
      </c>
      <c r="B719" s="38"/>
      <c r="C719" s="38"/>
      <c r="D719" s="27" t="s">
        <v>617</v>
      </c>
      <c r="E719" s="26" t="s">
        <v>126</v>
      </c>
      <c r="F719" s="28" t="s">
        <v>330</v>
      </c>
      <c r="G719" s="37" t="s">
        <v>160</v>
      </c>
      <c r="H719" s="30">
        <v>3000</v>
      </c>
      <c r="I719" s="30">
        <v>0</v>
      </c>
      <c r="J719" s="30">
        <v>0</v>
      </c>
      <c r="K719" s="30">
        <v>0</v>
      </c>
      <c r="L719" s="30">
        <v>0</v>
      </c>
      <c r="M719" s="30">
        <v>250</v>
      </c>
      <c r="N719" s="30">
        <v>0</v>
      </c>
      <c r="O719" s="30">
        <v>0</v>
      </c>
      <c r="P719" s="30">
        <v>0</v>
      </c>
      <c r="Q719" s="30">
        <v>0</v>
      </c>
      <c r="R719" s="31">
        <f t="shared" si="11"/>
        <v>3250</v>
      </c>
    </row>
    <row r="720" spans="1:18" ht="50.1" customHeight="1" thickBot="1">
      <c r="A720" s="26">
        <v>249</v>
      </c>
      <c r="B720" s="38"/>
      <c r="C720" s="38"/>
      <c r="D720" s="28" t="s">
        <v>764</v>
      </c>
      <c r="E720" s="26" t="s">
        <v>126</v>
      </c>
      <c r="F720" s="28" t="s">
        <v>164</v>
      </c>
      <c r="G720" s="37" t="s">
        <v>160</v>
      </c>
      <c r="H720" s="30">
        <v>3000</v>
      </c>
      <c r="I720" s="30">
        <v>0</v>
      </c>
      <c r="J720" s="30">
        <v>0</v>
      </c>
      <c r="K720" s="30">
        <v>0</v>
      </c>
      <c r="L720" s="30">
        <v>0</v>
      </c>
      <c r="M720" s="30">
        <v>250</v>
      </c>
      <c r="N720" s="30">
        <v>0</v>
      </c>
      <c r="O720" s="30">
        <v>0</v>
      </c>
      <c r="P720" s="30">
        <v>0</v>
      </c>
      <c r="Q720" s="30">
        <v>0</v>
      </c>
      <c r="R720" s="31">
        <f t="shared" si="11"/>
        <v>3250</v>
      </c>
    </row>
    <row r="721" spans="1:18" ht="50.1" customHeight="1" thickBot="1">
      <c r="A721" s="26">
        <v>12</v>
      </c>
      <c r="B721" s="38">
        <v>977447</v>
      </c>
      <c r="C721" s="38">
        <v>9901225687</v>
      </c>
      <c r="D721" s="28" t="s">
        <v>85</v>
      </c>
      <c r="E721" s="26" t="s">
        <v>126</v>
      </c>
      <c r="F721" s="28" t="s">
        <v>5</v>
      </c>
      <c r="G721" s="29" t="s">
        <v>32</v>
      </c>
      <c r="H721" s="30">
        <v>3525</v>
      </c>
      <c r="I721" s="30">
        <v>3000</v>
      </c>
      <c r="J721" s="30">
        <v>0</v>
      </c>
      <c r="K721" s="30">
        <v>375</v>
      </c>
      <c r="L721" s="30">
        <v>300</v>
      </c>
      <c r="M721" s="30">
        <v>250</v>
      </c>
      <c r="N721" s="30">
        <v>0</v>
      </c>
      <c r="O721" s="30">
        <v>0</v>
      </c>
      <c r="P721" s="30">
        <v>0</v>
      </c>
      <c r="Q721" s="30">
        <v>0</v>
      </c>
      <c r="R721" s="31">
        <f t="shared" si="11"/>
        <v>7450</v>
      </c>
    </row>
    <row r="722" spans="1:18" ht="50.1" customHeight="1" thickBot="1">
      <c r="A722" s="26">
        <v>248</v>
      </c>
      <c r="B722" s="38"/>
      <c r="C722" s="38"/>
      <c r="D722" s="28" t="s">
        <v>305</v>
      </c>
      <c r="E722" s="26" t="s">
        <v>126</v>
      </c>
      <c r="F722" s="28" t="s">
        <v>301</v>
      </c>
      <c r="G722" s="37" t="s">
        <v>160</v>
      </c>
      <c r="H722" s="30">
        <v>5000</v>
      </c>
      <c r="I722" s="30">
        <v>0</v>
      </c>
      <c r="J722" s="30">
        <v>0</v>
      </c>
      <c r="K722" s="30">
        <v>0</v>
      </c>
      <c r="L722" s="30">
        <v>0</v>
      </c>
      <c r="M722" s="30">
        <v>250</v>
      </c>
      <c r="N722" s="30">
        <v>0</v>
      </c>
      <c r="O722" s="30">
        <v>0</v>
      </c>
      <c r="P722" s="30">
        <v>0</v>
      </c>
      <c r="Q722" s="30">
        <v>0</v>
      </c>
      <c r="R722" s="31">
        <f t="shared" si="11"/>
        <v>5250</v>
      </c>
    </row>
    <row r="723" spans="1:18" ht="50.1" customHeight="1" thickBot="1">
      <c r="A723" s="26">
        <v>247</v>
      </c>
      <c r="B723" s="38"/>
      <c r="C723" s="38"/>
      <c r="D723" s="28" t="s">
        <v>359</v>
      </c>
      <c r="E723" s="26" t="s">
        <v>126</v>
      </c>
      <c r="F723" s="28" t="s">
        <v>329</v>
      </c>
      <c r="G723" s="37" t="s">
        <v>160</v>
      </c>
      <c r="H723" s="30">
        <v>2500</v>
      </c>
      <c r="I723" s="30">
        <v>0</v>
      </c>
      <c r="J723" s="30">
        <v>0</v>
      </c>
      <c r="K723" s="30">
        <v>0</v>
      </c>
      <c r="L723" s="30">
        <v>0</v>
      </c>
      <c r="M723" s="30">
        <v>250</v>
      </c>
      <c r="N723" s="30">
        <v>400</v>
      </c>
      <c r="O723" s="30">
        <v>0</v>
      </c>
      <c r="P723" s="30">
        <v>0</v>
      </c>
      <c r="Q723" s="30">
        <v>0</v>
      </c>
      <c r="R723" s="31">
        <f t="shared" si="11"/>
        <v>3150</v>
      </c>
    </row>
    <row r="724" spans="1:18" ht="50.1" customHeight="1" thickBot="1">
      <c r="A724" s="26">
        <v>11</v>
      </c>
      <c r="B724" s="38">
        <v>537602</v>
      </c>
      <c r="C724" s="38">
        <v>990091860</v>
      </c>
      <c r="D724" s="28" t="s">
        <v>65</v>
      </c>
      <c r="E724" s="26" t="s">
        <v>126</v>
      </c>
      <c r="F724" s="28" t="s">
        <v>2</v>
      </c>
      <c r="G724" s="29" t="s">
        <v>32</v>
      </c>
      <c r="H724" s="30">
        <v>3525</v>
      </c>
      <c r="I724" s="30">
        <v>3000</v>
      </c>
      <c r="J724" s="30">
        <v>0</v>
      </c>
      <c r="K724" s="30">
        <v>375</v>
      </c>
      <c r="L724" s="30">
        <v>1300</v>
      </c>
      <c r="M724" s="30">
        <v>250</v>
      </c>
      <c r="N724" s="30">
        <v>0</v>
      </c>
      <c r="O724" s="30">
        <v>0</v>
      </c>
      <c r="P724" s="30">
        <v>0</v>
      </c>
      <c r="Q724" s="30">
        <v>0</v>
      </c>
      <c r="R724" s="31">
        <f t="shared" si="11"/>
        <v>8450</v>
      </c>
    </row>
    <row r="725" spans="1:18" ht="50.1" customHeight="1" thickBot="1">
      <c r="A725" s="26">
        <v>246</v>
      </c>
      <c r="B725" s="38"/>
      <c r="C725" s="38"/>
      <c r="D725" s="28" t="s">
        <v>808</v>
      </c>
      <c r="E725" s="26" t="s">
        <v>126</v>
      </c>
      <c r="F725" s="28" t="s">
        <v>330</v>
      </c>
      <c r="G725" s="37" t="s">
        <v>160</v>
      </c>
      <c r="H725" s="30">
        <v>3000</v>
      </c>
      <c r="I725" s="30">
        <v>0</v>
      </c>
      <c r="J725" s="30">
        <v>0</v>
      </c>
      <c r="K725" s="30">
        <v>0</v>
      </c>
      <c r="L725" s="30">
        <v>0</v>
      </c>
      <c r="M725" s="30">
        <v>250</v>
      </c>
      <c r="N725" s="30">
        <v>0</v>
      </c>
      <c r="O725" s="30">
        <v>0</v>
      </c>
      <c r="P725" s="30">
        <v>0</v>
      </c>
      <c r="Q725" s="30">
        <v>0</v>
      </c>
      <c r="R725" s="31">
        <f t="shared" si="11"/>
        <v>3250</v>
      </c>
    </row>
    <row r="726" spans="1:18" ht="50.1" customHeight="1" thickBot="1">
      <c r="A726" s="26">
        <v>155</v>
      </c>
      <c r="B726" s="38"/>
      <c r="C726" s="38"/>
      <c r="D726" s="28" t="s">
        <v>485</v>
      </c>
      <c r="E726" s="26" t="s">
        <v>126</v>
      </c>
      <c r="F726" s="28" t="s">
        <v>444</v>
      </c>
      <c r="G726" s="37" t="s">
        <v>445</v>
      </c>
      <c r="H726" s="39">
        <f>78.25*31</f>
        <v>2425.75</v>
      </c>
      <c r="I726" s="30">
        <v>0</v>
      </c>
      <c r="J726" s="30">
        <v>35</v>
      </c>
      <c r="K726" s="30">
        <v>0</v>
      </c>
      <c r="L726" s="39">
        <v>500</v>
      </c>
      <c r="M726" s="39">
        <v>250</v>
      </c>
      <c r="N726" s="30">
        <v>0</v>
      </c>
      <c r="O726" s="30">
        <v>0</v>
      </c>
      <c r="P726" s="30">
        <v>0</v>
      </c>
      <c r="Q726" s="30">
        <v>0</v>
      </c>
      <c r="R726" s="31">
        <f t="shared" si="11"/>
        <v>3210.75</v>
      </c>
    </row>
    <row r="727" spans="1:18" ht="50.1" customHeight="1" thickBot="1">
      <c r="A727" s="26">
        <v>245</v>
      </c>
      <c r="B727" s="38"/>
      <c r="C727" s="38"/>
      <c r="D727" s="28" t="s">
        <v>178</v>
      </c>
      <c r="E727" s="26" t="s">
        <v>126</v>
      </c>
      <c r="F727" s="28" t="s">
        <v>210</v>
      </c>
      <c r="G727" s="37" t="s">
        <v>160</v>
      </c>
      <c r="H727" s="30">
        <v>4500</v>
      </c>
      <c r="I727" s="30">
        <v>0</v>
      </c>
      <c r="J727" s="30">
        <v>0</v>
      </c>
      <c r="K727" s="30">
        <v>0</v>
      </c>
      <c r="L727" s="30">
        <v>0</v>
      </c>
      <c r="M727" s="30">
        <v>250</v>
      </c>
      <c r="N727" s="30">
        <v>0</v>
      </c>
      <c r="O727" s="30">
        <v>0</v>
      </c>
      <c r="P727" s="30">
        <v>0</v>
      </c>
      <c r="Q727" s="30">
        <v>0</v>
      </c>
      <c r="R727" s="31">
        <f t="shared" si="11"/>
        <v>4750</v>
      </c>
    </row>
    <row r="728" spans="1:18" ht="50.1" customHeight="1" thickBot="1">
      <c r="A728" s="26">
        <v>10</v>
      </c>
      <c r="B728" s="38">
        <v>778</v>
      </c>
      <c r="C728" s="38">
        <v>9901004372</v>
      </c>
      <c r="D728" s="28" t="s">
        <v>572</v>
      </c>
      <c r="E728" s="26" t="s">
        <v>126</v>
      </c>
      <c r="F728" s="28" t="s">
        <v>3</v>
      </c>
      <c r="G728" s="29" t="s">
        <v>32</v>
      </c>
      <c r="H728" s="30">
        <v>1960</v>
      </c>
      <c r="I728" s="30">
        <v>0</v>
      </c>
      <c r="J728" s="30">
        <v>0</v>
      </c>
      <c r="K728" s="30">
        <v>0</v>
      </c>
      <c r="L728" s="30">
        <v>1200</v>
      </c>
      <c r="M728" s="30">
        <v>250</v>
      </c>
      <c r="N728" s="30">
        <v>0</v>
      </c>
      <c r="O728" s="30">
        <v>0</v>
      </c>
      <c r="P728" s="30">
        <v>0</v>
      </c>
      <c r="Q728" s="30">
        <v>0</v>
      </c>
      <c r="R728" s="31">
        <f t="shared" si="11"/>
        <v>3410</v>
      </c>
    </row>
    <row r="729" spans="1:18" ht="50.1" customHeight="1" thickBot="1">
      <c r="A729" s="26">
        <v>9</v>
      </c>
      <c r="B729" s="38">
        <v>777</v>
      </c>
      <c r="C729" s="38">
        <v>990090193</v>
      </c>
      <c r="D729" s="28" t="s">
        <v>151</v>
      </c>
      <c r="E729" s="26" t="s">
        <v>126</v>
      </c>
      <c r="F729" s="28" t="s">
        <v>114</v>
      </c>
      <c r="G729" s="29" t="s">
        <v>32</v>
      </c>
      <c r="H729" s="30">
        <v>1960</v>
      </c>
      <c r="I729" s="30">
        <v>0</v>
      </c>
      <c r="J729" s="30">
        <v>0</v>
      </c>
      <c r="K729" s="30">
        <v>0</v>
      </c>
      <c r="L729" s="30">
        <v>1200</v>
      </c>
      <c r="M729" s="30">
        <v>250</v>
      </c>
      <c r="N729" s="30">
        <v>0</v>
      </c>
      <c r="O729" s="30">
        <v>0</v>
      </c>
      <c r="P729" s="30">
        <v>0</v>
      </c>
      <c r="Q729" s="30">
        <v>0</v>
      </c>
      <c r="R729" s="31">
        <f t="shared" si="11"/>
        <v>3410</v>
      </c>
    </row>
    <row r="730" spans="1:18" ht="50.1" customHeight="1" thickBot="1">
      <c r="A730" s="26">
        <v>244</v>
      </c>
      <c r="B730" s="38"/>
      <c r="C730" s="38"/>
      <c r="D730" s="28" t="s">
        <v>540</v>
      </c>
      <c r="E730" s="26" t="s">
        <v>126</v>
      </c>
      <c r="F730" s="28" t="s">
        <v>200</v>
      </c>
      <c r="G730" s="37" t="s">
        <v>160</v>
      </c>
      <c r="H730" s="30">
        <v>6000</v>
      </c>
      <c r="I730" s="30">
        <v>0</v>
      </c>
      <c r="J730" s="30">
        <v>0</v>
      </c>
      <c r="K730" s="30">
        <v>375</v>
      </c>
      <c r="L730" s="30">
        <v>0</v>
      </c>
      <c r="M730" s="30">
        <v>250</v>
      </c>
      <c r="N730" s="30">
        <v>0</v>
      </c>
      <c r="O730" s="30">
        <v>0</v>
      </c>
      <c r="P730" s="30">
        <v>0</v>
      </c>
      <c r="Q730" s="30">
        <v>0</v>
      </c>
      <c r="R730" s="31">
        <f t="shared" si="11"/>
        <v>6625</v>
      </c>
    </row>
    <row r="731" spans="1:18" ht="50.1" customHeight="1" thickBot="1">
      <c r="A731" s="26">
        <v>243</v>
      </c>
      <c r="B731" s="38"/>
      <c r="C731" s="38"/>
      <c r="D731" s="28" t="s">
        <v>544</v>
      </c>
      <c r="E731" s="26" t="s">
        <v>126</v>
      </c>
      <c r="F731" s="28" t="s">
        <v>332</v>
      </c>
      <c r="G731" s="37" t="s">
        <v>160</v>
      </c>
      <c r="H731" s="30">
        <v>3000</v>
      </c>
      <c r="I731" s="30">
        <v>0</v>
      </c>
      <c r="J731" s="30">
        <v>0</v>
      </c>
      <c r="K731" s="30">
        <v>0</v>
      </c>
      <c r="L731" s="30">
        <v>0</v>
      </c>
      <c r="M731" s="30">
        <v>250</v>
      </c>
      <c r="N731" s="30">
        <v>0</v>
      </c>
      <c r="O731" s="30">
        <v>0</v>
      </c>
      <c r="P731" s="30">
        <v>0</v>
      </c>
      <c r="Q731" s="30">
        <v>0</v>
      </c>
      <c r="R731" s="31">
        <f t="shared" si="11"/>
        <v>3250</v>
      </c>
    </row>
    <row r="732" spans="1:18" ht="50.1" customHeight="1" thickBot="1">
      <c r="A732" s="26">
        <v>242</v>
      </c>
      <c r="B732" s="38"/>
      <c r="C732" s="38"/>
      <c r="D732" s="28" t="s">
        <v>567</v>
      </c>
      <c r="E732" s="26" t="s">
        <v>126</v>
      </c>
      <c r="F732" s="28" t="s">
        <v>330</v>
      </c>
      <c r="G732" s="37" t="s">
        <v>160</v>
      </c>
      <c r="H732" s="30">
        <v>3000</v>
      </c>
      <c r="I732" s="30">
        <v>0</v>
      </c>
      <c r="J732" s="30">
        <v>0</v>
      </c>
      <c r="K732" s="30">
        <v>0</v>
      </c>
      <c r="L732" s="30">
        <v>0</v>
      </c>
      <c r="M732" s="30">
        <v>250</v>
      </c>
      <c r="N732" s="30">
        <v>0</v>
      </c>
      <c r="O732" s="30">
        <v>0</v>
      </c>
      <c r="P732" s="30">
        <v>0</v>
      </c>
      <c r="Q732" s="30">
        <v>0</v>
      </c>
      <c r="R732" s="31">
        <f t="shared" si="11"/>
        <v>3250</v>
      </c>
    </row>
    <row r="733" spans="1:18" ht="50.1" customHeight="1" thickBot="1">
      <c r="A733" s="26">
        <v>241</v>
      </c>
      <c r="B733" s="38"/>
      <c r="C733" s="38"/>
      <c r="D733" s="28" t="s">
        <v>271</v>
      </c>
      <c r="E733" s="26" t="s">
        <v>126</v>
      </c>
      <c r="F733" s="28" t="s">
        <v>200</v>
      </c>
      <c r="G733" s="37" t="s">
        <v>160</v>
      </c>
      <c r="H733" s="30">
        <v>6000</v>
      </c>
      <c r="I733" s="30">
        <v>0</v>
      </c>
      <c r="J733" s="30">
        <v>0</v>
      </c>
      <c r="K733" s="30">
        <v>375</v>
      </c>
      <c r="L733" s="30">
        <v>0</v>
      </c>
      <c r="M733" s="30">
        <v>250</v>
      </c>
      <c r="N733" s="30">
        <v>0</v>
      </c>
      <c r="O733" s="30">
        <v>0</v>
      </c>
      <c r="P733" s="30">
        <v>0</v>
      </c>
      <c r="Q733" s="30">
        <v>0</v>
      </c>
      <c r="R733" s="31">
        <f t="shared" si="11"/>
        <v>6625</v>
      </c>
    </row>
    <row r="734" spans="1:18" ht="50.1" customHeight="1" thickBot="1">
      <c r="A734" s="26">
        <v>240</v>
      </c>
      <c r="B734" s="38"/>
      <c r="C734" s="38"/>
      <c r="D734" s="28" t="s">
        <v>798</v>
      </c>
      <c r="E734" s="26" t="s">
        <v>126</v>
      </c>
      <c r="F734" s="28" t="s">
        <v>282</v>
      </c>
      <c r="G734" s="37" t="s">
        <v>160</v>
      </c>
      <c r="H734" s="30">
        <v>10000</v>
      </c>
      <c r="I734" s="30">
        <v>0</v>
      </c>
      <c r="J734" s="30">
        <v>0</v>
      </c>
      <c r="K734" s="30">
        <v>375</v>
      </c>
      <c r="L734" s="30">
        <v>0</v>
      </c>
      <c r="M734" s="30">
        <v>250</v>
      </c>
      <c r="N734" s="30">
        <v>0</v>
      </c>
      <c r="O734" s="30">
        <v>0</v>
      </c>
      <c r="P734" s="30">
        <v>0</v>
      </c>
      <c r="Q734" s="30">
        <v>0</v>
      </c>
      <c r="R734" s="31">
        <f t="shared" si="11"/>
        <v>10625</v>
      </c>
    </row>
    <row r="735" spans="1:18" ht="50.1" customHeight="1" thickBot="1">
      <c r="A735" s="26">
        <v>239</v>
      </c>
      <c r="B735" s="38"/>
      <c r="C735" s="38"/>
      <c r="D735" s="28" t="s">
        <v>848</v>
      </c>
      <c r="E735" s="26" t="s">
        <v>126</v>
      </c>
      <c r="F735" s="28" t="s">
        <v>332</v>
      </c>
      <c r="G735" s="37" t="s">
        <v>160</v>
      </c>
      <c r="H735" s="30">
        <v>3000</v>
      </c>
      <c r="I735" s="30">
        <v>0</v>
      </c>
      <c r="J735" s="30">
        <v>0</v>
      </c>
      <c r="K735" s="30">
        <v>0</v>
      </c>
      <c r="L735" s="30">
        <v>0</v>
      </c>
      <c r="M735" s="30">
        <v>250</v>
      </c>
      <c r="N735" s="30">
        <v>0</v>
      </c>
      <c r="O735" s="30">
        <v>0</v>
      </c>
      <c r="P735" s="30">
        <v>0</v>
      </c>
      <c r="Q735" s="30">
        <v>0</v>
      </c>
      <c r="R735" s="31">
        <f t="shared" si="11"/>
        <v>3250</v>
      </c>
    </row>
    <row r="736" spans="1:18" ht="50.1" customHeight="1" thickBot="1">
      <c r="A736" s="26">
        <v>238</v>
      </c>
      <c r="B736" s="38"/>
      <c r="C736" s="38"/>
      <c r="D736" s="28" t="s">
        <v>757</v>
      </c>
      <c r="E736" s="26" t="s">
        <v>126</v>
      </c>
      <c r="F736" s="28" t="s">
        <v>424</v>
      </c>
      <c r="G736" s="37" t="s">
        <v>160</v>
      </c>
      <c r="H736" s="30">
        <v>3000</v>
      </c>
      <c r="I736" s="30">
        <v>0</v>
      </c>
      <c r="J736" s="30">
        <v>0</v>
      </c>
      <c r="K736" s="30">
        <v>0</v>
      </c>
      <c r="L736" s="30">
        <v>0</v>
      </c>
      <c r="M736" s="30">
        <v>250</v>
      </c>
      <c r="N736" s="30">
        <v>0</v>
      </c>
      <c r="O736" s="30">
        <v>0</v>
      </c>
      <c r="P736" s="30">
        <v>0</v>
      </c>
      <c r="Q736" s="30">
        <v>0</v>
      </c>
      <c r="R736" s="31">
        <f t="shared" si="11"/>
        <v>3250</v>
      </c>
    </row>
    <row r="737" spans="1:18" ht="50.1" customHeight="1" thickBot="1">
      <c r="A737" s="26">
        <v>237</v>
      </c>
      <c r="B737" s="38"/>
      <c r="C737" s="38"/>
      <c r="D737" s="28" t="s">
        <v>390</v>
      </c>
      <c r="E737" s="26" t="s">
        <v>126</v>
      </c>
      <c r="F737" s="28" t="s">
        <v>179</v>
      </c>
      <c r="G737" s="37" t="s">
        <v>160</v>
      </c>
      <c r="H737" s="30">
        <v>3500</v>
      </c>
      <c r="I737" s="30">
        <v>0</v>
      </c>
      <c r="J737" s="30">
        <v>0</v>
      </c>
      <c r="K737" s="30">
        <v>0</v>
      </c>
      <c r="L737" s="30">
        <v>0</v>
      </c>
      <c r="M737" s="30">
        <v>250</v>
      </c>
      <c r="N737" s="30">
        <v>0</v>
      </c>
      <c r="O737" s="30">
        <v>0</v>
      </c>
      <c r="P737" s="30">
        <v>0</v>
      </c>
      <c r="Q737" s="30">
        <v>0</v>
      </c>
      <c r="R737" s="31">
        <f t="shared" si="11"/>
        <v>3750</v>
      </c>
    </row>
    <row r="738" spans="1:18" ht="50.1" customHeight="1" thickBot="1">
      <c r="A738" s="26">
        <v>8</v>
      </c>
      <c r="B738" s="38">
        <v>499515</v>
      </c>
      <c r="C738" s="38">
        <v>9901251064</v>
      </c>
      <c r="D738" s="28" t="s">
        <v>72</v>
      </c>
      <c r="E738" s="26" t="s">
        <v>126</v>
      </c>
      <c r="F738" s="28" t="s">
        <v>5</v>
      </c>
      <c r="G738" s="29" t="s">
        <v>32</v>
      </c>
      <c r="H738" s="30">
        <v>2441</v>
      </c>
      <c r="I738" s="30">
        <v>2000</v>
      </c>
      <c r="J738" s="30">
        <v>50</v>
      </c>
      <c r="K738" s="30">
        <v>0</v>
      </c>
      <c r="L738" s="30">
        <v>1200</v>
      </c>
      <c r="M738" s="30">
        <v>250</v>
      </c>
      <c r="N738" s="30">
        <v>0</v>
      </c>
      <c r="O738" s="30">
        <v>0</v>
      </c>
      <c r="P738" s="30">
        <v>0</v>
      </c>
      <c r="Q738" s="30">
        <v>0</v>
      </c>
      <c r="R738" s="31">
        <f t="shared" si="11"/>
        <v>5941</v>
      </c>
    </row>
    <row r="739" spans="1:18" ht="50.1" customHeight="1" thickBot="1">
      <c r="A739" s="26">
        <v>236</v>
      </c>
      <c r="B739" s="38"/>
      <c r="C739" s="38"/>
      <c r="D739" s="28" t="s">
        <v>714</v>
      </c>
      <c r="E739" s="26" t="s">
        <v>126</v>
      </c>
      <c r="F739" s="28" t="s">
        <v>329</v>
      </c>
      <c r="G739" s="37" t="s">
        <v>160</v>
      </c>
      <c r="H739" s="30">
        <v>2500</v>
      </c>
      <c r="I739" s="30">
        <v>0</v>
      </c>
      <c r="J739" s="30">
        <v>0</v>
      </c>
      <c r="K739" s="30">
        <v>0</v>
      </c>
      <c r="L739" s="30">
        <v>0</v>
      </c>
      <c r="M739" s="30">
        <v>250</v>
      </c>
      <c r="N739" s="30">
        <v>400</v>
      </c>
      <c r="O739" s="30">
        <v>0</v>
      </c>
      <c r="P739" s="30">
        <v>0</v>
      </c>
      <c r="Q739" s="30">
        <v>0</v>
      </c>
      <c r="R739" s="31">
        <f t="shared" si="11"/>
        <v>3150</v>
      </c>
    </row>
    <row r="740" spans="1:18" ht="50.1" customHeight="1" thickBot="1">
      <c r="A740" s="26">
        <v>154</v>
      </c>
      <c r="B740" s="38"/>
      <c r="C740" s="38"/>
      <c r="D740" s="28" t="s">
        <v>449</v>
      </c>
      <c r="E740" s="26" t="s">
        <v>126</v>
      </c>
      <c r="F740" s="28" t="s">
        <v>444</v>
      </c>
      <c r="G740" s="37" t="s">
        <v>445</v>
      </c>
      <c r="H740" s="39">
        <f>78.25*31</f>
        <v>2425.75</v>
      </c>
      <c r="I740" s="30">
        <v>0</v>
      </c>
      <c r="J740" s="30">
        <v>0</v>
      </c>
      <c r="K740" s="30">
        <v>0</v>
      </c>
      <c r="L740" s="39">
        <v>500</v>
      </c>
      <c r="M740" s="39">
        <v>250</v>
      </c>
      <c r="N740" s="30">
        <v>0</v>
      </c>
      <c r="O740" s="30">
        <v>0</v>
      </c>
      <c r="P740" s="30">
        <v>0</v>
      </c>
      <c r="Q740" s="30">
        <v>0</v>
      </c>
      <c r="R740" s="31">
        <f t="shared" si="11"/>
        <v>3175.75</v>
      </c>
    </row>
    <row r="741" spans="1:18" ht="50.1" customHeight="1" thickBot="1">
      <c r="A741" s="26">
        <v>235</v>
      </c>
      <c r="B741" s="38"/>
      <c r="C741" s="38"/>
      <c r="D741" s="28" t="s">
        <v>187</v>
      </c>
      <c r="E741" s="26" t="s">
        <v>126</v>
      </c>
      <c r="F741" s="28" t="s">
        <v>184</v>
      </c>
      <c r="G741" s="37" t="s">
        <v>160</v>
      </c>
      <c r="H741" s="30">
        <v>5000</v>
      </c>
      <c r="I741" s="30">
        <v>0</v>
      </c>
      <c r="J741" s="30">
        <v>0</v>
      </c>
      <c r="K741" s="30">
        <v>0</v>
      </c>
      <c r="L741" s="30">
        <v>0</v>
      </c>
      <c r="M741" s="30">
        <v>250</v>
      </c>
      <c r="N741" s="30">
        <v>0</v>
      </c>
      <c r="O741" s="30">
        <v>0</v>
      </c>
      <c r="P741" s="30">
        <v>0</v>
      </c>
      <c r="Q741" s="30">
        <v>0</v>
      </c>
      <c r="R741" s="31">
        <f t="shared" si="11"/>
        <v>5250</v>
      </c>
    </row>
    <row r="742" spans="1:18" ht="50.1" customHeight="1" thickBot="1">
      <c r="A742" s="26">
        <v>7</v>
      </c>
      <c r="B742" s="38">
        <v>499514</v>
      </c>
      <c r="C742" s="38">
        <v>990019456</v>
      </c>
      <c r="D742" s="28" t="s">
        <v>136</v>
      </c>
      <c r="E742" s="26" t="s">
        <v>126</v>
      </c>
      <c r="F742" s="28" t="s">
        <v>20</v>
      </c>
      <c r="G742" s="29" t="s">
        <v>32</v>
      </c>
      <c r="H742" s="30">
        <v>10261</v>
      </c>
      <c r="I742" s="30">
        <v>0</v>
      </c>
      <c r="J742" s="30">
        <v>0</v>
      </c>
      <c r="K742" s="30">
        <v>375</v>
      </c>
      <c r="L742" s="30">
        <v>1500</v>
      </c>
      <c r="M742" s="30">
        <v>250</v>
      </c>
      <c r="N742" s="30">
        <v>0</v>
      </c>
      <c r="O742" s="30">
        <v>0</v>
      </c>
      <c r="P742" s="30">
        <v>0</v>
      </c>
      <c r="Q742" s="30">
        <v>0</v>
      </c>
      <c r="R742" s="31">
        <f t="shared" si="11"/>
        <v>12386</v>
      </c>
    </row>
    <row r="743" spans="1:18" ht="50.1" customHeight="1" thickBot="1">
      <c r="A743" s="26">
        <v>234</v>
      </c>
      <c r="B743" s="38"/>
      <c r="C743" s="38"/>
      <c r="D743" s="28" t="s">
        <v>543</v>
      </c>
      <c r="E743" s="26" t="s">
        <v>126</v>
      </c>
      <c r="F743" s="28" t="s">
        <v>179</v>
      </c>
      <c r="G743" s="37" t="s">
        <v>160</v>
      </c>
      <c r="H743" s="30">
        <v>3500</v>
      </c>
      <c r="I743" s="30">
        <v>0</v>
      </c>
      <c r="J743" s="30">
        <v>0</v>
      </c>
      <c r="K743" s="30">
        <v>0</v>
      </c>
      <c r="L743" s="30">
        <v>0</v>
      </c>
      <c r="M743" s="30">
        <v>250</v>
      </c>
      <c r="N743" s="30">
        <v>0</v>
      </c>
      <c r="O743" s="30">
        <v>0</v>
      </c>
      <c r="P743" s="30">
        <v>0</v>
      </c>
      <c r="Q743" s="30">
        <v>0</v>
      </c>
      <c r="R743" s="31">
        <f t="shared" si="11"/>
        <v>3750</v>
      </c>
    </row>
    <row r="744" spans="1:18" ht="50.1" customHeight="1" thickBot="1">
      <c r="A744" s="26">
        <v>120</v>
      </c>
      <c r="B744" s="38"/>
      <c r="C744" s="38"/>
      <c r="D744" s="28" t="s">
        <v>865</v>
      </c>
      <c r="E744" s="26" t="s">
        <v>126</v>
      </c>
      <c r="F744" s="28" t="s">
        <v>25</v>
      </c>
      <c r="G744" s="29" t="s">
        <v>33</v>
      </c>
      <c r="H744" s="30">
        <v>5625</v>
      </c>
      <c r="I744" s="30">
        <v>0</v>
      </c>
      <c r="J744" s="30">
        <v>0</v>
      </c>
      <c r="K744" s="30">
        <v>0</v>
      </c>
      <c r="L744" s="30">
        <v>0</v>
      </c>
      <c r="M744" s="30">
        <v>250</v>
      </c>
      <c r="N744" s="30">
        <v>0</v>
      </c>
      <c r="O744" s="30">
        <v>0</v>
      </c>
      <c r="P744" s="30">
        <v>0</v>
      </c>
      <c r="Q744" s="30">
        <v>0</v>
      </c>
      <c r="R744" s="31">
        <f t="shared" si="11"/>
        <v>5875</v>
      </c>
    </row>
    <row r="745" spans="1:18" ht="50.1" customHeight="1" thickBot="1">
      <c r="A745" s="26">
        <v>233</v>
      </c>
      <c r="B745" s="38"/>
      <c r="C745" s="38"/>
      <c r="D745" s="28" t="s">
        <v>404</v>
      </c>
      <c r="E745" s="26" t="s">
        <v>126</v>
      </c>
      <c r="F745" s="28" t="s">
        <v>329</v>
      </c>
      <c r="G745" s="37" t="s">
        <v>160</v>
      </c>
      <c r="H745" s="30">
        <v>2500</v>
      </c>
      <c r="I745" s="30">
        <v>0</v>
      </c>
      <c r="J745" s="30">
        <v>0</v>
      </c>
      <c r="K745" s="30">
        <v>0</v>
      </c>
      <c r="L745" s="30">
        <v>0</v>
      </c>
      <c r="M745" s="30">
        <v>250</v>
      </c>
      <c r="N745" s="30">
        <v>400</v>
      </c>
      <c r="O745" s="30">
        <v>0</v>
      </c>
      <c r="P745" s="30">
        <v>0</v>
      </c>
      <c r="Q745" s="30">
        <v>0</v>
      </c>
      <c r="R745" s="31">
        <f t="shared" si="11"/>
        <v>3150</v>
      </c>
    </row>
    <row r="746" spans="1:18" ht="50.1" customHeight="1" thickBot="1">
      <c r="A746" s="26">
        <v>232</v>
      </c>
      <c r="B746" s="38"/>
      <c r="C746" s="38"/>
      <c r="D746" s="28" t="s">
        <v>681</v>
      </c>
      <c r="E746" s="26" t="s">
        <v>126</v>
      </c>
      <c r="F746" s="28" t="s">
        <v>327</v>
      </c>
      <c r="G746" s="37" t="s">
        <v>160</v>
      </c>
      <c r="H746" s="30">
        <v>5000</v>
      </c>
      <c r="I746" s="30">
        <v>0</v>
      </c>
      <c r="J746" s="30">
        <v>0</v>
      </c>
      <c r="K746" s="30">
        <v>0</v>
      </c>
      <c r="L746" s="30">
        <v>0</v>
      </c>
      <c r="M746" s="30">
        <v>250</v>
      </c>
      <c r="N746" s="30">
        <v>0</v>
      </c>
      <c r="O746" s="30">
        <v>0</v>
      </c>
      <c r="P746" s="30">
        <v>0</v>
      </c>
      <c r="Q746" s="30">
        <v>0</v>
      </c>
      <c r="R746" s="31">
        <f t="shared" si="11"/>
        <v>5250</v>
      </c>
    </row>
    <row r="747" spans="1:18" ht="50.1" customHeight="1" thickBot="1">
      <c r="A747" s="26">
        <v>6</v>
      </c>
      <c r="B747" s="38">
        <v>774</v>
      </c>
      <c r="C747" s="38">
        <v>9901419236</v>
      </c>
      <c r="D747" s="28" t="s">
        <v>882</v>
      </c>
      <c r="E747" s="26" t="s">
        <v>126</v>
      </c>
      <c r="F747" s="28" t="s">
        <v>20</v>
      </c>
      <c r="G747" s="29" t="s">
        <v>32</v>
      </c>
      <c r="H747" s="30">
        <v>10261</v>
      </c>
      <c r="I747" s="30">
        <v>0</v>
      </c>
      <c r="J747" s="30">
        <v>0</v>
      </c>
      <c r="K747" s="30">
        <v>375</v>
      </c>
      <c r="L747" s="30">
        <v>1500</v>
      </c>
      <c r="M747" s="30">
        <v>250</v>
      </c>
      <c r="N747" s="30">
        <v>0</v>
      </c>
      <c r="O747" s="30">
        <v>0</v>
      </c>
      <c r="P747" s="30">
        <v>0</v>
      </c>
      <c r="Q747" s="30">
        <v>0</v>
      </c>
      <c r="R747" s="31">
        <f t="shared" si="11"/>
        <v>12386</v>
      </c>
    </row>
    <row r="748" spans="1:18" ht="50.1" customHeight="1" thickBot="1">
      <c r="A748" s="26">
        <v>231</v>
      </c>
      <c r="B748" s="38"/>
      <c r="C748" s="38"/>
      <c r="D748" s="28" t="s">
        <v>379</v>
      </c>
      <c r="E748" s="26" t="s">
        <v>126</v>
      </c>
      <c r="F748" s="28" t="s">
        <v>332</v>
      </c>
      <c r="G748" s="37" t="s">
        <v>160</v>
      </c>
      <c r="H748" s="30">
        <v>3000</v>
      </c>
      <c r="I748" s="30">
        <v>0</v>
      </c>
      <c r="J748" s="30">
        <v>0</v>
      </c>
      <c r="K748" s="30">
        <v>0</v>
      </c>
      <c r="L748" s="30">
        <v>0</v>
      </c>
      <c r="M748" s="30">
        <v>250</v>
      </c>
      <c r="N748" s="30">
        <v>0</v>
      </c>
      <c r="O748" s="30">
        <v>0</v>
      </c>
      <c r="P748" s="30">
        <v>0</v>
      </c>
      <c r="Q748" s="30">
        <v>0</v>
      </c>
      <c r="R748" s="31">
        <f t="shared" si="11"/>
        <v>3250</v>
      </c>
    </row>
    <row r="749" spans="1:18" ht="50.1" customHeight="1" thickBot="1">
      <c r="A749" s="26">
        <v>230</v>
      </c>
      <c r="B749" s="38"/>
      <c r="C749" s="38"/>
      <c r="D749" s="28" t="s">
        <v>241</v>
      </c>
      <c r="E749" s="26" t="s">
        <v>126</v>
      </c>
      <c r="F749" s="28" t="s">
        <v>222</v>
      </c>
      <c r="G749" s="37" t="s">
        <v>160</v>
      </c>
      <c r="H749" s="30">
        <v>4000</v>
      </c>
      <c r="I749" s="30">
        <v>0</v>
      </c>
      <c r="J749" s="30">
        <v>0</v>
      </c>
      <c r="K749" s="30">
        <v>0</v>
      </c>
      <c r="L749" s="30">
        <v>0</v>
      </c>
      <c r="M749" s="30">
        <v>250</v>
      </c>
      <c r="N749" s="30">
        <v>0</v>
      </c>
      <c r="O749" s="30">
        <v>0</v>
      </c>
      <c r="P749" s="30">
        <v>0</v>
      </c>
      <c r="Q749" s="30">
        <v>0</v>
      </c>
      <c r="R749" s="31">
        <f t="shared" si="11"/>
        <v>4250</v>
      </c>
    </row>
    <row r="750" spans="1:18" ht="50.1" customHeight="1" thickBot="1">
      <c r="A750" s="26">
        <v>229</v>
      </c>
      <c r="B750" s="38"/>
      <c r="C750" s="38"/>
      <c r="D750" s="28" t="s">
        <v>666</v>
      </c>
      <c r="E750" s="26" t="s">
        <v>126</v>
      </c>
      <c r="F750" s="28" t="s">
        <v>329</v>
      </c>
      <c r="G750" s="37" t="s">
        <v>160</v>
      </c>
      <c r="H750" s="30">
        <v>2500</v>
      </c>
      <c r="I750" s="30">
        <v>0</v>
      </c>
      <c r="J750" s="30">
        <v>0</v>
      </c>
      <c r="K750" s="30">
        <v>0</v>
      </c>
      <c r="L750" s="30">
        <v>0</v>
      </c>
      <c r="M750" s="30">
        <v>250</v>
      </c>
      <c r="N750" s="30">
        <v>400</v>
      </c>
      <c r="O750" s="30">
        <v>0</v>
      </c>
      <c r="P750" s="30">
        <v>0</v>
      </c>
      <c r="Q750" s="30">
        <v>0</v>
      </c>
      <c r="R750" s="31">
        <f t="shared" si="11"/>
        <v>3150</v>
      </c>
    </row>
    <row r="751" spans="1:18" ht="50.1" customHeight="1" thickBot="1">
      <c r="A751" s="26">
        <v>142</v>
      </c>
      <c r="B751" s="38">
        <v>434098</v>
      </c>
      <c r="C751" s="38">
        <v>990068726</v>
      </c>
      <c r="D751" s="36" t="s">
        <v>130</v>
      </c>
      <c r="E751" s="26" t="s">
        <v>126</v>
      </c>
      <c r="F751" s="36" t="s">
        <v>24</v>
      </c>
      <c r="G751" s="29" t="s">
        <v>33</v>
      </c>
      <c r="H751" s="30">
        <v>18000</v>
      </c>
      <c r="I751" s="30">
        <v>0</v>
      </c>
      <c r="J751" s="30">
        <v>0</v>
      </c>
      <c r="K751" s="30">
        <v>375</v>
      </c>
      <c r="L751" s="30">
        <v>0</v>
      </c>
      <c r="M751" s="30">
        <v>250</v>
      </c>
      <c r="N751" s="30">
        <v>0</v>
      </c>
      <c r="O751" s="30">
        <v>0</v>
      </c>
      <c r="P751" s="30">
        <v>0</v>
      </c>
      <c r="Q751" s="30">
        <v>0</v>
      </c>
      <c r="R751" s="31">
        <f t="shared" si="11"/>
        <v>18625</v>
      </c>
    </row>
    <row r="752" spans="1:18" ht="50.1" customHeight="1" thickBot="1">
      <c r="A752" s="26">
        <v>153</v>
      </c>
      <c r="B752" s="38"/>
      <c r="C752" s="38"/>
      <c r="D752" s="28" t="s">
        <v>464</v>
      </c>
      <c r="E752" s="26" t="s">
        <v>126</v>
      </c>
      <c r="F752" s="28" t="s">
        <v>444</v>
      </c>
      <c r="G752" s="37" t="s">
        <v>445</v>
      </c>
      <c r="H752" s="39">
        <f>78.25*31</f>
        <v>2425.75</v>
      </c>
      <c r="I752" s="30">
        <v>0</v>
      </c>
      <c r="J752" s="30">
        <v>35</v>
      </c>
      <c r="K752" s="30">
        <v>0</v>
      </c>
      <c r="L752" s="39">
        <v>500</v>
      </c>
      <c r="M752" s="39">
        <v>250</v>
      </c>
      <c r="N752" s="30">
        <v>0</v>
      </c>
      <c r="O752" s="30">
        <v>0</v>
      </c>
      <c r="P752" s="30">
        <v>0</v>
      </c>
      <c r="Q752" s="30">
        <v>0</v>
      </c>
      <c r="R752" s="31">
        <f t="shared" si="11"/>
        <v>3210.75</v>
      </c>
    </row>
    <row r="753" spans="1:18" ht="50.1" customHeight="1" thickBot="1">
      <c r="A753" s="26">
        <v>228</v>
      </c>
      <c r="B753" s="38"/>
      <c r="C753" s="38"/>
      <c r="D753" s="28" t="s">
        <v>510</v>
      </c>
      <c r="E753" s="26" t="s">
        <v>126</v>
      </c>
      <c r="F753" s="28" t="s">
        <v>424</v>
      </c>
      <c r="G753" s="37" t="s">
        <v>160</v>
      </c>
      <c r="H753" s="30">
        <v>3000</v>
      </c>
      <c r="I753" s="30">
        <v>0</v>
      </c>
      <c r="J753" s="30">
        <v>0</v>
      </c>
      <c r="K753" s="30">
        <v>0</v>
      </c>
      <c r="L753" s="30">
        <v>0</v>
      </c>
      <c r="M753" s="30">
        <v>250</v>
      </c>
      <c r="N753" s="30">
        <v>0</v>
      </c>
      <c r="O753" s="30">
        <v>0</v>
      </c>
      <c r="P753" s="30">
        <v>0</v>
      </c>
      <c r="Q753" s="30">
        <v>0</v>
      </c>
      <c r="R753" s="31">
        <f t="shared" si="11"/>
        <v>3250</v>
      </c>
    </row>
    <row r="754" spans="1:18" ht="50.1" customHeight="1" thickBot="1">
      <c r="A754" s="26">
        <v>227</v>
      </c>
      <c r="B754" s="38"/>
      <c r="C754" s="38"/>
      <c r="D754" s="28" t="s">
        <v>372</v>
      </c>
      <c r="E754" s="26" t="s">
        <v>126</v>
      </c>
      <c r="F754" s="28" t="s">
        <v>327</v>
      </c>
      <c r="G754" s="37" t="s">
        <v>160</v>
      </c>
      <c r="H754" s="30">
        <v>5000</v>
      </c>
      <c r="I754" s="30">
        <v>0</v>
      </c>
      <c r="J754" s="30">
        <v>0</v>
      </c>
      <c r="K754" s="30">
        <v>375</v>
      </c>
      <c r="L754" s="30">
        <v>0</v>
      </c>
      <c r="M754" s="30">
        <v>250</v>
      </c>
      <c r="N754" s="30">
        <v>0</v>
      </c>
      <c r="O754" s="30">
        <v>0</v>
      </c>
      <c r="P754" s="30">
        <v>0</v>
      </c>
      <c r="Q754" s="30">
        <v>0</v>
      </c>
      <c r="R754" s="31">
        <f t="shared" si="11"/>
        <v>5625</v>
      </c>
    </row>
    <row r="755" spans="1:18" ht="50.1" customHeight="1" thickBot="1">
      <c r="A755" s="26">
        <v>5</v>
      </c>
      <c r="B755" s="38">
        <v>769</v>
      </c>
      <c r="C755" s="38">
        <v>990057989</v>
      </c>
      <c r="D755" s="28" t="s">
        <v>48</v>
      </c>
      <c r="E755" s="26" t="s">
        <v>126</v>
      </c>
      <c r="F755" s="28" t="s">
        <v>4</v>
      </c>
      <c r="G755" s="29" t="s">
        <v>32</v>
      </c>
      <c r="H755" s="30">
        <v>1105</v>
      </c>
      <c r="I755" s="30">
        <v>0</v>
      </c>
      <c r="J755" s="30">
        <v>50</v>
      </c>
      <c r="K755" s="30">
        <v>0</v>
      </c>
      <c r="L755" s="30">
        <v>1000</v>
      </c>
      <c r="M755" s="30">
        <v>250</v>
      </c>
      <c r="N755" s="30">
        <v>750</v>
      </c>
      <c r="O755" s="30">
        <v>0</v>
      </c>
      <c r="P755" s="30">
        <v>0</v>
      </c>
      <c r="Q755" s="30">
        <v>0</v>
      </c>
      <c r="R755" s="31">
        <f t="shared" si="11"/>
        <v>3155</v>
      </c>
    </row>
    <row r="756" spans="1:18" ht="50.1" customHeight="1" thickBot="1">
      <c r="A756" s="26">
        <v>226</v>
      </c>
      <c r="B756" s="38"/>
      <c r="C756" s="38"/>
      <c r="D756" s="28" t="s">
        <v>744</v>
      </c>
      <c r="E756" s="26" t="s">
        <v>126</v>
      </c>
      <c r="F756" s="28" t="s">
        <v>329</v>
      </c>
      <c r="G756" s="37" t="s">
        <v>160</v>
      </c>
      <c r="H756" s="30">
        <v>2500</v>
      </c>
      <c r="I756" s="30">
        <v>0</v>
      </c>
      <c r="J756" s="30">
        <v>0</v>
      </c>
      <c r="K756" s="30">
        <v>0</v>
      </c>
      <c r="L756" s="30">
        <v>0</v>
      </c>
      <c r="M756" s="30">
        <v>250</v>
      </c>
      <c r="N756" s="30">
        <v>400</v>
      </c>
      <c r="O756" s="30">
        <v>0</v>
      </c>
      <c r="P756" s="30">
        <v>0</v>
      </c>
      <c r="Q756" s="30">
        <v>0</v>
      </c>
      <c r="R756" s="31">
        <f t="shared" si="11"/>
        <v>3150</v>
      </c>
    </row>
    <row r="757" spans="1:18" ht="50.1" customHeight="1" thickBot="1">
      <c r="A757" s="26">
        <v>225</v>
      </c>
      <c r="B757" s="38"/>
      <c r="C757" s="38"/>
      <c r="D757" s="28" t="s">
        <v>429</v>
      </c>
      <c r="E757" s="26" t="s">
        <v>126</v>
      </c>
      <c r="F757" s="28" t="s">
        <v>330</v>
      </c>
      <c r="G757" s="37" t="s">
        <v>160</v>
      </c>
      <c r="H757" s="30">
        <v>3000</v>
      </c>
      <c r="I757" s="30">
        <v>0</v>
      </c>
      <c r="J757" s="30">
        <v>0</v>
      </c>
      <c r="K757" s="30">
        <v>0</v>
      </c>
      <c r="L757" s="30">
        <v>0</v>
      </c>
      <c r="M757" s="30">
        <v>250</v>
      </c>
      <c r="N757" s="30">
        <v>0</v>
      </c>
      <c r="O757" s="30">
        <v>0</v>
      </c>
      <c r="P757" s="30">
        <v>0</v>
      </c>
      <c r="Q757" s="30">
        <v>0</v>
      </c>
      <c r="R757" s="31">
        <f t="shared" si="11"/>
        <v>3250</v>
      </c>
    </row>
    <row r="758" spans="1:18" ht="50.1" customHeight="1" thickBot="1">
      <c r="A758" s="26">
        <v>224</v>
      </c>
      <c r="B758" s="38"/>
      <c r="C758" s="38"/>
      <c r="D758" s="28" t="s">
        <v>804</v>
      </c>
      <c r="E758" s="26" t="s">
        <v>126</v>
      </c>
      <c r="F758" s="28" t="s">
        <v>332</v>
      </c>
      <c r="G758" s="37" t="s">
        <v>160</v>
      </c>
      <c r="H758" s="30">
        <v>3000</v>
      </c>
      <c r="I758" s="30">
        <v>0</v>
      </c>
      <c r="J758" s="30">
        <v>0</v>
      </c>
      <c r="K758" s="30">
        <v>0</v>
      </c>
      <c r="L758" s="30">
        <v>0</v>
      </c>
      <c r="M758" s="30">
        <v>250</v>
      </c>
      <c r="N758" s="30">
        <v>0</v>
      </c>
      <c r="O758" s="30">
        <v>0</v>
      </c>
      <c r="P758" s="30">
        <v>0</v>
      </c>
      <c r="Q758" s="30">
        <v>0</v>
      </c>
      <c r="R758" s="31">
        <f t="shared" si="11"/>
        <v>3250</v>
      </c>
    </row>
    <row r="759" spans="1:18" ht="50.1" customHeight="1" thickBot="1">
      <c r="A759" s="26">
        <v>223</v>
      </c>
      <c r="B759" s="38"/>
      <c r="C759" s="38"/>
      <c r="D759" s="28" t="s">
        <v>353</v>
      </c>
      <c r="E759" s="26" t="s">
        <v>126</v>
      </c>
      <c r="F759" s="28" t="s">
        <v>332</v>
      </c>
      <c r="G759" s="37" t="s">
        <v>160</v>
      </c>
      <c r="H759" s="30">
        <v>3000</v>
      </c>
      <c r="I759" s="30">
        <v>0</v>
      </c>
      <c r="J759" s="30">
        <v>0</v>
      </c>
      <c r="K759" s="30">
        <v>0</v>
      </c>
      <c r="L759" s="30">
        <v>0</v>
      </c>
      <c r="M759" s="30">
        <v>250</v>
      </c>
      <c r="N759" s="30">
        <v>0</v>
      </c>
      <c r="O759" s="30">
        <v>0</v>
      </c>
      <c r="P759" s="30">
        <v>0</v>
      </c>
      <c r="Q759" s="30">
        <v>0</v>
      </c>
      <c r="R759" s="31">
        <f t="shared" si="11"/>
        <v>3250</v>
      </c>
    </row>
    <row r="760" spans="1:18" ht="50.1" customHeight="1" thickBot="1">
      <c r="A760" s="26">
        <v>222</v>
      </c>
      <c r="B760" s="38"/>
      <c r="C760" s="38"/>
      <c r="D760" s="28" t="s">
        <v>709</v>
      </c>
      <c r="E760" s="26" t="s">
        <v>126</v>
      </c>
      <c r="F760" s="28" t="s">
        <v>330</v>
      </c>
      <c r="G760" s="37" t="s">
        <v>160</v>
      </c>
      <c r="H760" s="30">
        <v>3000</v>
      </c>
      <c r="I760" s="30">
        <v>0</v>
      </c>
      <c r="J760" s="30">
        <v>0</v>
      </c>
      <c r="K760" s="30">
        <v>0</v>
      </c>
      <c r="L760" s="30">
        <v>0</v>
      </c>
      <c r="M760" s="30">
        <v>250</v>
      </c>
      <c r="N760" s="30">
        <v>0</v>
      </c>
      <c r="O760" s="30">
        <v>0</v>
      </c>
      <c r="P760" s="30">
        <v>0</v>
      </c>
      <c r="Q760" s="30">
        <v>0</v>
      </c>
      <c r="R760" s="31">
        <f t="shared" si="11"/>
        <v>3250</v>
      </c>
    </row>
    <row r="761" spans="1:18" ht="50.1" customHeight="1" thickBot="1">
      <c r="A761" s="26">
        <v>221</v>
      </c>
      <c r="B761" s="38"/>
      <c r="C761" s="38"/>
      <c r="D761" s="28" t="s">
        <v>261</v>
      </c>
      <c r="E761" s="26" t="s">
        <v>126</v>
      </c>
      <c r="F761" s="28" t="s">
        <v>200</v>
      </c>
      <c r="G761" s="37" t="s">
        <v>160</v>
      </c>
      <c r="H761" s="30">
        <v>6000</v>
      </c>
      <c r="I761" s="30">
        <v>0</v>
      </c>
      <c r="J761" s="30">
        <v>0</v>
      </c>
      <c r="K761" s="30">
        <v>375</v>
      </c>
      <c r="L761" s="30">
        <v>0</v>
      </c>
      <c r="M761" s="30">
        <v>250</v>
      </c>
      <c r="N761" s="30">
        <v>0</v>
      </c>
      <c r="O761" s="30">
        <v>0</v>
      </c>
      <c r="P761" s="30">
        <v>0</v>
      </c>
      <c r="Q761" s="30">
        <v>0</v>
      </c>
      <c r="R761" s="31">
        <f t="shared" si="11"/>
        <v>6625</v>
      </c>
    </row>
    <row r="762" spans="1:18" ht="50.1" customHeight="1" thickBot="1">
      <c r="A762" s="26">
        <v>152</v>
      </c>
      <c r="B762" s="38"/>
      <c r="C762" s="38"/>
      <c r="D762" s="28" t="s">
        <v>469</v>
      </c>
      <c r="E762" s="26" t="s">
        <v>126</v>
      </c>
      <c r="F762" s="28" t="s">
        <v>465</v>
      </c>
      <c r="G762" s="37" t="s">
        <v>445</v>
      </c>
      <c r="H762" s="39">
        <f>78.25*31</f>
        <v>2425.75</v>
      </c>
      <c r="I762" s="30">
        <v>0</v>
      </c>
      <c r="J762" s="30">
        <v>0</v>
      </c>
      <c r="K762" s="30">
        <v>0</v>
      </c>
      <c r="L762" s="39">
        <v>500</v>
      </c>
      <c r="M762" s="39">
        <v>250</v>
      </c>
      <c r="N762" s="30">
        <v>0</v>
      </c>
      <c r="O762" s="30">
        <v>0</v>
      </c>
      <c r="P762" s="30">
        <v>0</v>
      </c>
      <c r="Q762" s="30">
        <v>0</v>
      </c>
      <c r="R762" s="31">
        <f t="shared" si="11"/>
        <v>3175.75</v>
      </c>
    </row>
    <row r="763" spans="1:18" ht="50.1" customHeight="1" thickBot="1">
      <c r="A763" s="26">
        <v>220</v>
      </c>
      <c r="B763" s="38"/>
      <c r="C763" s="38"/>
      <c r="D763" s="28" t="s">
        <v>676</v>
      </c>
      <c r="E763" s="26" t="s">
        <v>126</v>
      </c>
      <c r="F763" s="28" t="s">
        <v>327</v>
      </c>
      <c r="G763" s="37" t="s">
        <v>160</v>
      </c>
      <c r="H763" s="30">
        <v>5000</v>
      </c>
      <c r="I763" s="30">
        <v>0</v>
      </c>
      <c r="J763" s="30">
        <v>0</v>
      </c>
      <c r="K763" s="30">
        <v>0</v>
      </c>
      <c r="L763" s="30">
        <v>0</v>
      </c>
      <c r="M763" s="30">
        <v>250</v>
      </c>
      <c r="N763" s="30">
        <v>0</v>
      </c>
      <c r="O763" s="30">
        <v>0</v>
      </c>
      <c r="P763" s="30">
        <v>0</v>
      </c>
      <c r="Q763" s="30">
        <v>0</v>
      </c>
      <c r="R763" s="31">
        <f t="shared" si="11"/>
        <v>5250</v>
      </c>
    </row>
    <row r="764" spans="1:18" ht="50.1" customHeight="1" thickBot="1">
      <c r="A764" s="26">
        <v>219</v>
      </c>
      <c r="B764" s="38"/>
      <c r="C764" s="38"/>
      <c r="D764" s="28" t="s">
        <v>855</v>
      </c>
      <c r="E764" s="26" t="s">
        <v>126</v>
      </c>
      <c r="F764" s="28" t="s">
        <v>179</v>
      </c>
      <c r="G764" s="37" t="s">
        <v>160</v>
      </c>
      <c r="H764" s="30">
        <v>3500</v>
      </c>
      <c r="I764" s="30">
        <v>0</v>
      </c>
      <c r="J764" s="30">
        <v>0</v>
      </c>
      <c r="K764" s="30">
        <v>0</v>
      </c>
      <c r="L764" s="30">
        <v>0</v>
      </c>
      <c r="M764" s="30">
        <v>250</v>
      </c>
      <c r="N764" s="30"/>
      <c r="O764" s="30">
        <v>0</v>
      </c>
      <c r="P764" s="30">
        <v>0</v>
      </c>
      <c r="Q764" s="30">
        <v>0</v>
      </c>
      <c r="R764" s="31">
        <f t="shared" si="11"/>
        <v>3750</v>
      </c>
    </row>
    <row r="765" spans="1:18" ht="50.1" customHeight="1" thickBot="1">
      <c r="A765" s="26">
        <v>151</v>
      </c>
      <c r="B765" s="38"/>
      <c r="C765" s="38"/>
      <c r="D765" s="28" t="s">
        <v>917</v>
      </c>
      <c r="E765" s="26" t="s">
        <v>126</v>
      </c>
      <c r="F765" s="28" t="s">
        <v>465</v>
      </c>
      <c r="G765" s="37" t="s">
        <v>445</v>
      </c>
      <c r="H765" s="39">
        <f>78.25*31</f>
        <v>2425.75</v>
      </c>
      <c r="I765" s="30">
        <v>0</v>
      </c>
      <c r="J765" s="30">
        <v>0</v>
      </c>
      <c r="K765" s="30">
        <v>0</v>
      </c>
      <c r="L765" s="39">
        <v>500</v>
      </c>
      <c r="M765" s="39">
        <v>250</v>
      </c>
      <c r="N765" s="30">
        <v>0</v>
      </c>
      <c r="O765" s="30">
        <v>0</v>
      </c>
      <c r="P765" s="30">
        <v>0</v>
      </c>
      <c r="Q765" s="30">
        <v>0</v>
      </c>
      <c r="R765" s="31">
        <f t="shared" si="11"/>
        <v>3175.75</v>
      </c>
    </row>
    <row r="766" spans="1:18" ht="50.1" customHeight="1" thickBot="1">
      <c r="A766" s="26">
        <v>218</v>
      </c>
      <c r="B766" s="38"/>
      <c r="C766" s="38"/>
      <c r="D766" s="28" t="s">
        <v>509</v>
      </c>
      <c r="E766" s="26" t="s">
        <v>126</v>
      </c>
      <c r="F766" s="28" t="s">
        <v>222</v>
      </c>
      <c r="G766" s="37" t="s">
        <v>160</v>
      </c>
      <c r="H766" s="30">
        <v>4000</v>
      </c>
      <c r="I766" s="30">
        <v>0</v>
      </c>
      <c r="J766" s="30">
        <v>0</v>
      </c>
      <c r="K766" s="30">
        <v>0</v>
      </c>
      <c r="L766" s="30">
        <v>0</v>
      </c>
      <c r="M766" s="30">
        <v>250</v>
      </c>
      <c r="N766" s="30">
        <v>0</v>
      </c>
      <c r="O766" s="30">
        <v>0</v>
      </c>
      <c r="P766" s="30">
        <v>0</v>
      </c>
      <c r="Q766" s="30">
        <v>0</v>
      </c>
      <c r="R766" s="31">
        <f t="shared" si="11"/>
        <v>4250</v>
      </c>
    </row>
    <row r="767" spans="1:18" ht="50.1" customHeight="1" thickBot="1">
      <c r="A767" s="26">
        <v>4</v>
      </c>
      <c r="B767" s="38"/>
      <c r="C767" s="38"/>
      <c r="D767" s="28" t="s">
        <v>927</v>
      </c>
      <c r="E767" s="26" t="s">
        <v>126</v>
      </c>
      <c r="F767" s="28" t="s">
        <v>20</v>
      </c>
      <c r="G767" s="29" t="s">
        <v>32</v>
      </c>
      <c r="H767" s="30">
        <v>10261</v>
      </c>
      <c r="I767" s="30">
        <v>0</v>
      </c>
      <c r="J767" s="30">
        <v>0</v>
      </c>
      <c r="K767" s="30">
        <v>375</v>
      </c>
      <c r="L767" s="30">
        <v>1500</v>
      </c>
      <c r="M767" s="30">
        <v>250</v>
      </c>
      <c r="N767" s="30">
        <v>0</v>
      </c>
      <c r="O767" s="30">
        <v>0</v>
      </c>
      <c r="P767" s="30">
        <v>0</v>
      </c>
      <c r="Q767" s="30">
        <v>0</v>
      </c>
      <c r="R767" s="31">
        <f t="shared" si="11"/>
        <v>12386</v>
      </c>
    </row>
    <row r="768" spans="1:18" ht="50.1" customHeight="1" thickBot="1">
      <c r="A768" s="26">
        <v>147</v>
      </c>
      <c r="B768" s="38"/>
      <c r="C768" s="38"/>
      <c r="D768" s="28" t="s">
        <v>446</v>
      </c>
      <c r="E768" s="26" t="s">
        <v>126</v>
      </c>
      <c r="F768" s="28" t="s">
        <v>444</v>
      </c>
      <c r="G768" s="37" t="s">
        <v>445</v>
      </c>
      <c r="H768" s="39">
        <f>78.25*31</f>
        <v>2425.75</v>
      </c>
      <c r="I768" s="30">
        <v>0</v>
      </c>
      <c r="J768" s="30">
        <v>35</v>
      </c>
      <c r="K768" s="30">
        <v>0</v>
      </c>
      <c r="L768" s="39">
        <v>500</v>
      </c>
      <c r="M768" s="39">
        <v>250</v>
      </c>
      <c r="N768" s="30">
        <v>0</v>
      </c>
      <c r="O768" s="30">
        <v>0</v>
      </c>
      <c r="P768" s="30">
        <v>0</v>
      </c>
      <c r="Q768" s="30">
        <v>0</v>
      </c>
      <c r="R768" s="31">
        <f t="shared" si="11"/>
        <v>3210.75</v>
      </c>
    </row>
    <row r="769" spans="1:18" ht="50.1" customHeight="1" thickBot="1">
      <c r="A769" s="26">
        <v>217</v>
      </c>
      <c r="B769" s="38"/>
      <c r="C769" s="38"/>
      <c r="D769" s="28" t="s">
        <v>228</v>
      </c>
      <c r="E769" s="26" t="s">
        <v>126</v>
      </c>
      <c r="F769" s="28" t="s">
        <v>222</v>
      </c>
      <c r="G769" s="37" t="s">
        <v>160</v>
      </c>
      <c r="H769" s="30">
        <v>4000</v>
      </c>
      <c r="I769" s="30">
        <v>0</v>
      </c>
      <c r="J769" s="30">
        <v>0</v>
      </c>
      <c r="K769" s="30">
        <v>0</v>
      </c>
      <c r="L769" s="30">
        <v>0</v>
      </c>
      <c r="M769" s="30">
        <v>250</v>
      </c>
      <c r="N769" s="30">
        <v>0</v>
      </c>
      <c r="O769" s="30">
        <v>0</v>
      </c>
      <c r="P769" s="30">
        <v>0</v>
      </c>
      <c r="Q769" s="30">
        <v>0</v>
      </c>
      <c r="R769" s="31">
        <f t="shared" si="11"/>
        <v>4250</v>
      </c>
    </row>
    <row r="770" spans="1:18" ht="50.1" customHeight="1" thickBot="1">
      <c r="A770" s="26">
        <v>3</v>
      </c>
      <c r="B770" s="38">
        <v>766</v>
      </c>
      <c r="C770" s="38">
        <v>980002409</v>
      </c>
      <c r="D770" s="28" t="s">
        <v>120</v>
      </c>
      <c r="E770" s="26" t="s">
        <v>126</v>
      </c>
      <c r="F770" s="28" t="s">
        <v>20</v>
      </c>
      <c r="G770" s="29" t="s">
        <v>32</v>
      </c>
      <c r="H770" s="30">
        <v>10261</v>
      </c>
      <c r="I770" s="30">
        <v>0</v>
      </c>
      <c r="J770" s="30">
        <v>0</v>
      </c>
      <c r="K770" s="30">
        <v>375</v>
      </c>
      <c r="L770" s="30">
        <v>1500</v>
      </c>
      <c r="M770" s="30">
        <v>250</v>
      </c>
      <c r="N770" s="30">
        <v>0</v>
      </c>
      <c r="O770" s="30">
        <v>0</v>
      </c>
      <c r="P770" s="30">
        <v>0</v>
      </c>
      <c r="Q770" s="30">
        <v>0</v>
      </c>
      <c r="R770" s="31">
        <f t="shared" si="11"/>
        <v>12386</v>
      </c>
    </row>
    <row r="771" spans="1:18" ht="50.1" customHeight="1" thickBot="1">
      <c r="A771" s="26">
        <v>216</v>
      </c>
      <c r="B771" s="38"/>
      <c r="C771" s="38"/>
      <c r="D771" s="28" t="s">
        <v>233</v>
      </c>
      <c r="E771" s="26" t="s">
        <v>126</v>
      </c>
      <c r="F771" s="28" t="s">
        <v>222</v>
      </c>
      <c r="G771" s="37" t="s">
        <v>160</v>
      </c>
      <c r="H771" s="30">
        <v>4000</v>
      </c>
      <c r="I771" s="30">
        <v>0</v>
      </c>
      <c r="J771" s="30">
        <v>0</v>
      </c>
      <c r="K771" s="30">
        <v>0</v>
      </c>
      <c r="L771" s="30">
        <v>0</v>
      </c>
      <c r="M771" s="30">
        <v>250</v>
      </c>
      <c r="N771" s="30">
        <v>0</v>
      </c>
      <c r="O771" s="30">
        <v>0</v>
      </c>
      <c r="P771" s="30">
        <v>0</v>
      </c>
      <c r="Q771" s="30">
        <v>0</v>
      </c>
      <c r="R771" s="31">
        <f t="shared" si="11"/>
        <v>4250</v>
      </c>
    </row>
    <row r="772" spans="1:18" ht="50.1" customHeight="1" thickBot="1">
      <c r="A772" s="26">
        <v>215</v>
      </c>
      <c r="B772" s="38"/>
      <c r="C772" s="38"/>
      <c r="D772" s="28" t="s">
        <v>284</v>
      </c>
      <c r="E772" s="26" t="s">
        <v>126</v>
      </c>
      <c r="F772" s="28" t="s">
        <v>282</v>
      </c>
      <c r="G772" s="37" t="s">
        <v>160</v>
      </c>
      <c r="H772" s="30">
        <v>10000</v>
      </c>
      <c r="I772" s="30">
        <v>0</v>
      </c>
      <c r="J772" s="30">
        <v>0</v>
      </c>
      <c r="K772" s="30">
        <v>375</v>
      </c>
      <c r="L772" s="30">
        <v>0</v>
      </c>
      <c r="M772" s="30">
        <v>250</v>
      </c>
      <c r="N772" s="30">
        <v>0</v>
      </c>
      <c r="O772" s="30">
        <v>0</v>
      </c>
      <c r="P772" s="30">
        <v>0</v>
      </c>
      <c r="Q772" s="30">
        <v>0</v>
      </c>
      <c r="R772" s="31">
        <f t="shared" si="11"/>
        <v>10625</v>
      </c>
    </row>
    <row r="773" spans="1:18" ht="50.1" customHeight="1" thickBot="1">
      <c r="A773" s="26">
        <v>214</v>
      </c>
      <c r="B773" s="38"/>
      <c r="C773" s="38"/>
      <c r="D773" s="28" t="s">
        <v>826</v>
      </c>
      <c r="E773" s="26" t="s">
        <v>126</v>
      </c>
      <c r="F773" s="28" t="s">
        <v>168</v>
      </c>
      <c r="G773" s="37" t="s">
        <v>160</v>
      </c>
      <c r="H773" s="30">
        <v>3000</v>
      </c>
      <c r="I773" s="30">
        <v>0</v>
      </c>
      <c r="J773" s="30">
        <v>0</v>
      </c>
      <c r="K773" s="30">
        <v>0</v>
      </c>
      <c r="L773" s="30">
        <v>0</v>
      </c>
      <c r="M773" s="30">
        <v>250</v>
      </c>
      <c r="N773" s="30">
        <v>0</v>
      </c>
      <c r="O773" s="30">
        <v>0</v>
      </c>
      <c r="P773" s="30">
        <v>0</v>
      </c>
      <c r="Q773" s="30">
        <v>0</v>
      </c>
      <c r="R773" s="31">
        <f t="shared" si="11"/>
        <v>3250</v>
      </c>
    </row>
    <row r="774" spans="1:18" ht="50.1" customHeight="1" thickBot="1">
      <c r="A774" s="26">
        <v>213</v>
      </c>
      <c r="B774" s="38"/>
      <c r="C774" s="38"/>
      <c r="D774" s="28" t="s">
        <v>434</v>
      </c>
      <c r="E774" s="26" t="s">
        <v>126</v>
      </c>
      <c r="F774" s="28" t="s">
        <v>327</v>
      </c>
      <c r="G774" s="37" t="s">
        <v>160</v>
      </c>
      <c r="H774" s="30">
        <v>5000</v>
      </c>
      <c r="I774" s="30">
        <v>0</v>
      </c>
      <c r="J774" s="30">
        <v>0</v>
      </c>
      <c r="K774" s="30">
        <v>375</v>
      </c>
      <c r="L774" s="30">
        <v>0</v>
      </c>
      <c r="M774" s="30">
        <v>250</v>
      </c>
      <c r="N774" s="30">
        <v>0</v>
      </c>
      <c r="O774" s="30">
        <v>0</v>
      </c>
      <c r="P774" s="30">
        <v>0</v>
      </c>
      <c r="Q774" s="30">
        <v>0</v>
      </c>
      <c r="R774" s="31">
        <f t="shared" si="11"/>
        <v>5625</v>
      </c>
    </row>
    <row r="775" spans="1:18" ht="50.1" customHeight="1" thickBot="1">
      <c r="A775" s="26">
        <v>212</v>
      </c>
      <c r="B775" s="38"/>
      <c r="C775" s="38"/>
      <c r="D775" s="28" t="s">
        <v>292</v>
      </c>
      <c r="E775" s="26" t="s">
        <v>126</v>
      </c>
      <c r="F775" s="28" t="s">
        <v>282</v>
      </c>
      <c r="G775" s="37" t="s">
        <v>160</v>
      </c>
      <c r="H775" s="30">
        <v>10000</v>
      </c>
      <c r="I775" s="30">
        <v>0</v>
      </c>
      <c r="J775" s="30">
        <v>35</v>
      </c>
      <c r="K775" s="30">
        <v>375</v>
      </c>
      <c r="L775" s="30">
        <v>0</v>
      </c>
      <c r="M775" s="30">
        <v>250</v>
      </c>
      <c r="N775" s="30">
        <v>0</v>
      </c>
      <c r="O775" s="30">
        <v>0</v>
      </c>
      <c r="P775" s="30">
        <v>0</v>
      </c>
      <c r="Q775" s="30">
        <v>0</v>
      </c>
      <c r="R775" s="31">
        <f t="shared" ref="R775:R779" si="12">SUM(H775:Q775)</f>
        <v>10660</v>
      </c>
    </row>
    <row r="776" spans="1:18" ht="50.1" customHeight="1" thickBot="1">
      <c r="A776" s="26">
        <v>2</v>
      </c>
      <c r="B776" s="38"/>
      <c r="C776" s="38"/>
      <c r="D776" s="28" t="s">
        <v>573</v>
      </c>
      <c r="E776" s="26" t="s">
        <v>126</v>
      </c>
      <c r="F776" s="28" t="s">
        <v>114</v>
      </c>
      <c r="G776" s="29" t="s">
        <v>32</v>
      </c>
      <c r="H776" s="30">
        <v>1960</v>
      </c>
      <c r="I776" s="30">
        <v>0</v>
      </c>
      <c r="J776" s="30">
        <v>0</v>
      </c>
      <c r="K776" s="30">
        <v>0</v>
      </c>
      <c r="L776" s="30">
        <v>1200</v>
      </c>
      <c r="M776" s="30">
        <v>250</v>
      </c>
      <c r="N776" s="30">
        <v>0</v>
      </c>
      <c r="O776" s="30">
        <v>0</v>
      </c>
      <c r="P776" s="30">
        <v>0</v>
      </c>
      <c r="Q776" s="30">
        <v>0</v>
      </c>
      <c r="R776" s="31">
        <f t="shared" si="12"/>
        <v>3410</v>
      </c>
    </row>
    <row r="777" spans="1:18" ht="49.5" customHeight="1" thickBot="1">
      <c r="A777" s="26">
        <v>1</v>
      </c>
      <c r="B777" s="38">
        <v>781</v>
      </c>
      <c r="C777" s="38">
        <v>9901177975</v>
      </c>
      <c r="D777" s="28" t="s">
        <v>108</v>
      </c>
      <c r="E777" s="26" t="s">
        <v>126</v>
      </c>
      <c r="F777" s="28" t="s">
        <v>114</v>
      </c>
      <c r="G777" s="29" t="s">
        <v>32</v>
      </c>
      <c r="H777" s="30">
        <v>1960</v>
      </c>
      <c r="I777" s="30">
        <v>0</v>
      </c>
      <c r="J777" s="30">
        <v>0</v>
      </c>
      <c r="K777" s="30">
        <v>0</v>
      </c>
      <c r="L777" s="30">
        <v>1200</v>
      </c>
      <c r="M777" s="30">
        <v>250</v>
      </c>
      <c r="N777" s="30">
        <v>0</v>
      </c>
      <c r="O777" s="30">
        <v>0</v>
      </c>
      <c r="P777" s="30">
        <v>0</v>
      </c>
      <c r="Q777" s="30">
        <v>0</v>
      </c>
      <c r="R777" s="31">
        <f t="shared" si="12"/>
        <v>3410</v>
      </c>
    </row>
    <row r="778" spans="1:18" ht="49.5" customHeight="1" thickBot="1">
      <c r="A778" s="26">
        <v>150</v>
      </c>
      <c r="B778" s="38"/>
      <c r="C778" s="38"/>
      <c r="D778" s="28" t="s">
        <v>458</v>
      </c>
      <c r="E778" s="26" t="s">
        <v>126</v>
      </c>
      <c r="F778" s="28" t="s">
        <v>444</v>
      </c>
      <c r="G778" s="37" t="s">
        <v>445</v>
      </c>
      <c r="H778" s="39">
        <f>78.25*31</f>
        <v>2425.75</v>
      </c>
      <c r="I778" s="30">
        <v>0</v>
      </c>
      <c r="J778" s="30">
        <v>35</v>
      </c>
      <c r="K778" s="30">
        <v>0</v>
      </c>
      <c r="L778" s="39">
        <v>500</v>
      </c>
      <c r="M778" s="39">
        <v>250</v>
      </c>
      <c r="N778" s="30">
        <v>0</v>
      </c>
      <c r="O778" s="30">
        <v>0</v>
      </c>
      <c r="P778" s="30">
        <v>0</v>
      </c>
      <c r="Q778" s="30">
        <v>0</v>
      </c>
      <c r="R778" s="31">
        <f t="shared" si="12"/>
        <v>3210.75</v>
      </c>
    </row>
    <row r="779" spans="1:18" ht="50.1" customHeight="1" thickBot="1">
      <c r="A779" s="26">
        <v>149</v>
      </c>
      <c r="B779" s="42"/>
      <c r="C779" s="42"/>
      <c r="D779" s="28" t="s">
        <v>471</v>
      </c>
      <c r="E779" s="26" t="s">
        <v>126</v>
      </c>
      <c r="F779" s="28" t="s">
        <v>465</v>
      </c>
      <c r="G779" s="37" t="s">
        <v>445</v>
      </c>
      <c r="H779" s="39">
        <f>78.25*31</f>
        <v>2425.75</v>
      </c>
      <c r="I779" s="30">
        <v>0</v>
      </c>
      <c r="J779" s="30">
        <v>35</v>
      </c>
      <c r="K779" s="30">
        <v>0</v>
      </c>
      <c r="L779" s="39">
        <v>500</v>
      </c>
      <c r="M779" s="39">
        <v>250</v>
      </c>
      <c r="N779" s="30">
        <v>0</v>
      </c>
      <c r="O779" s="30">
        <v>0</v>
      </c>
      <c r="P779" s="30">
        <v>0</v>
      </c>
      <c r="Q779" s="30">
        <v>0</v>
      </c>
      <c r="R779" s="31">
        <f t="shared" si="12"/>
        <v>3210.75</v>
      </c>
    </row>
    <row r="780" spans="1:18" ht="49.5" customHeight="1">
      <c r="A780" s="32" t="s">
        <v>131</v>
      </c>
      <c r="I780" s="18" t="s">
        <v>559</v>
      </c>
    </row>
    <row r="781" spans="1:18" ht="24">
      <c r="A781" s="33" t="s">
        <v>132</v>
      </c>
    </row>
    <row r="782" spans="1:18" ht="50.1" customHeight="1">
      <c r="A782" s="20"/>
      <c r="R782" s="44"/>
    </row>
    <row r="784" spans="1:18" ht="50.1" customHeight="1">
      <c r="E784" s="15" t="s">
        <v>559</v>
      </c>
    </row>
  </sheetData>
  <autoFilter ref="A5:R781"/>
  <sortState ref="D153:R215">
    <sortCondition ref="D152"/>
  </sortState>
  <mergeCells count="20">
    <mergeCell ref="P5:P6"/>
    <mergeCell ref="M5:M6"/>
    <mergeCell ref="K5:K6"/>
    <mergeCell ref="L5:L6"/>
    <mergeCell ref="N5:N6"/>
    <mergeCell ref="O5:O6"/>
    <mergeCell ref="Q5:Q6"/>
    <mergeCell ref="B5:B6"/>
    <mergeCell ref="A2:R2"/>
    <mergeCell ref="A3:O3"/>
    <mergeCell ref="A4:O4"/>
    <mergeCell ref="A5:A6"/>
    <mergeCell ref="D5:D6"/>
    <mergeCell ref="E5:E6"/>
    <mergeCell ref="F5:F6"/>
    <mergeCell ref="G5:G6"/>
    <mergeCell ref="H5:H6"/>
    <mergeCell ref="I5:I6"/>
    <mergeCell ref="R5:R6"/>
    <mergeCell ref="J5:J6"/>
  </mergeCells>
  <printOptions horizontalCentered="1"/>
  <pageMargins left="1.1811023622047245" right="0.47244094488188981" top="0.6692913385826772" bottom="0.23622047244094491" header="0.19685039370078741" footer="0.23622047244094491"/>
  <pageSetup paperSize="5" scale="30" fitToHeight="0" orientation="landscape" r:id="rId1"/>
  <headerFooter>
    <oddFooter>&amp;R&amp;P de &amp;N</oddFooter>
  </headerFooter>
  <rowBreaks count="2" manualBreakCount="2">
    <brk id="183" max="16" man="1"/>
    <brk id="206" max="1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65"/>
  <sheetViews>
    <sheetView tabSelected="1" topLeftCell="A668" zoomScale="46" zoomScaleNormal="46" zoomScaleSheetLayoutView="25" zoomScalePageLayoutView="50" workbookViewId="0">
      <selection activeCell="D765" sqref="D765"/>
    </sheetView>
  </sheetViews>
  <sheetFormatPr baseColWidth="10" defaultRowHeight="50.1" customHeight="1"/>
  <cols>
    <col min="1" max="1" width="11.5703125" style="13" customWidth="1"/>
    <col min="2" max="3" width="20.7109375" style="13" hidden="1" customWidth="1"/>
    <col min="4" max="4" width="90.7109375" style="15" customWidth="1"/>
    <col min="5" max="5" width="49.140625" style="211" bestFit="1" customWidth="1"/>
    <col min="6" max="6" width="20" style="15" customWidth="1"/>
    <col min="7" max="7" width="80.7109375" style="15" customWidth="1"/>
    <col min="8" max="8" width="12.7109375" style="16" customWidth="1"/>
    <col min="9" max="9" width="21" style="17" customWidth="1"/>
    <col min="10" max="10" width="33.28515625" style="18" customWidth="1"/>
    <col min="11" max="11" width="29.140625" style="14" customWidth="1"/>
    <col min="12" max="12" width="21.85546875" style="15" customWidth="1"/>
    <col min="13" max="13" width="21.140625" style="14" customWidth="1"/>
    <col min="14" max="14" width="21.42578125" style="14" customWidth="1"/>
    <col min="15" max="15" width="34.7109375" style="14" customWidth="1"/>
    <col min="16" max="16" width="25.140625" style="14" customWidth="1"/>
    <col min="17" max="18" width="22.140625" style="19" customWidth="1"/>
    <col min="19" max="19" width="26" style="14" customWidth="1"/>
    <col min="20" max="20" width="11.42578125" style="20" customWidth="1"/>
    <col min="21" max="16384" width="11.42578125" style="20"/>
  </cols>
  <sheetData>
    <row r="1" spans="1:19" ht="57.75" customHeight="1"/>
    <row r="2" spans="1:19" ht="54">
      <c r="A2" s="242" t="s">
        <v>128</v>
      </c>
      <c r="B2" s="242"/>
      <c r="C2" s="242"/>
      <c r="D2" s="250"/>
      <c r="E2" s="251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</row>
    <row r="3" spans="1:19" ht="54">
      <c r="A3" s="242" t="s">
        <v>122</v>
      </c>
      <c r="B3" s="242"/>
      <c r="C3" s="242"/>
      <c r="D3" s="250"/>
      <c r="E3" s="251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1"/>
      <c r="R3" s="21"/>
      <c r="S3" s="22"/>
    </row>
    <row r="4" spans="1:19" ht="54.75" thickBot="1">
      <c r="A4" s="243" t="s">
        <v>559</v>
      </c>
      <c r="B4" s="243"/>
      <c r="C4" s="243"/>
      <c r="D4" s="250"/>
      <c r="E4" s="251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3"/>
      <c r="R4" s="23"/>
      <c r="S4" s="24"/>
    </row>
    <row r="5" spans="1:19" s="25" customFormat="1" ht="87.75" customHeight="1" thickBot="1">
      <c r="A5" s="241" t="s">
        <v>34</v>
      </c>
      <c r="B5" s="241" t="s">
        <v>134</v>
      </c>
      <c r="C5" s="66" t="s">
        <v>153</v>
      </c>
      <c r="D5" s="252" t="s">
        <v>123</v>
      </c>
      <c r="E5" s="212" t="s">
        <v>1197</v>
      </c>
      <c r="F5" s="253" t="s">
        <v>124</v>
      </c>
      <c r="G5" s="235" t="s">
        <v>1</v>
      </c>
      <c r="H5" s="244" t="s">
        <v>142</v>
      </c>
      <c r="I5" s="246" t="s">
        <v>141</v>
      </c>
      <c r="J5" s="235" t="s">
        <v>139</v>
      </c>
      <c r="K5" s="235" t="s">
        <v>140</v>
      </c>
      <c r="L5" s="235" t="s">
        <v>135</v>
      </c>
      <c r="M5" s="235" t="s">
        <v>127</v>
      </c>
      <c r="N5" s="235" t="s">
        <v>138</v>
      </c>
      <c r="O5" s="235" t="s">
        <v>137</v>
      </c>
      <c r="P5" s="237" t="s">
        <v>143</v>
      </c>
      <c r="Q5" s="239" t="s">
        <v>125</v>
      </c>
      <c r="R5" s="239" t="s">
        <v>823</v>
      </c>
      <c r="S5" s="248" t="s">
        <v>30</v>
      </c>
    </row>
    <row r="6" spans="1:19" s="25" customFormat="1" ht="48" customHeight="1" thickBot="1">
      <c r="A6" s="236"/>
      <c r="B6" s="236"/>
      <c r="C6" s="40"/>
      <c r="D6" s="236"/>
      <c r="E6" s="228"/>
      <c r="F6" s="236"/>
      <c r="G6" s="236"/>
      <c r="H6" s="245"/>
      <c r="I6" s="247"/>
      <c r="J6" s="236"/>
      <c r="K6" s="236"/>
      <c r="L6" s="236"/>
      <c r="M6" s="236"/>
      <c r="N6" s="236"/>
      <c r="O6" s="236"/>
      <c r="P6" s="238"/>
      <c r="Q6" s="240"/>
      <c r="R6" s="240"/>
      <c r="S6" s="249"/>
    </row>
    <row r="7" spans="1:19" ht="50.1" customHeight="1" thickBot="1">
      <c r="A7" s="63">
        <v>1</v>
      </c>
      <c r="B7" s="38"/>
      <c r="C7" s="38"/>
      <c r="D7" s="97" t="s">
        <v>471</v>
      </c>
      <c r="E7" s="213">
        <f>VLOOKUP(D7,Hoja2!B:C,2,0)</f>
        <v>9901441899</v>
      </c>
      <c r="F7" s="63" t="s">
        <v>126</v>
      </c>
      <c r="G7" s="64" t="s">
        <v>465</v>
      </c>
      <c r="H7" s="71" t="s">
        <v>445</v>
      </c>
      <c r="I7" s="72">
        <v>2425.75</v>
      </c>
      <c r="J7" s="72">
        <v>0</v>
      </c>
      <c r="K7" s="72">
        <v>0</v>
      </c>
      <c r="L7" s="72">
        <v>0</v>
      </c>
      <c r="M7" s="72">
        <v>500</v>
      </c>
      <c r="N7" s="72">
        <v>250</v>
      </c>
      <c r="O7" s="72">
        <v>0</v>
      </c>
      <c r="P7" s="72">
        <v>0</v>
      </c>
      <c r="Q7" s="72">
        <v>0</v>
      </c>
      <c r="R7" s="72">
        <v>0</v>
      </c>
      <c r="S7" s="73">
        <f t="shared" ref="S7:S10" si="0">SUM(I7:R7)</f>
        <v>3175.75</v>
      </c>
    </row>
    <row r="8" spans="1:19" ht="50.1" customHeight="1" thickBot="1">
      <c r="A8" s="63">
        <v>2</v>
      </c>
      <c r="B8" s="38"/>
      <c r="C8" s="38"/>
      <c r="D8" s="97" t="s">
        <v>458</v>
      </c>
      <c r="E8" s="213">
        <f>VLOOKUP(D8,Hoja2!B:C,2,0)</f>
        <v>9901163784</v>
      </c>
      <c r="F8" s="63" t="s">
        <v>126</v>
      </c>
      <c r="G8" s="64" t="s">
        <v>444</v>
      </c>
      <c r="H8" s="71" t="s">
        <v>445</v>
      </c>
      <c r="I8" s="72">
        <v>2425.75</v>
      </c>
      <c r="J8" s="72">
        <v>0</v>
      </c>
      <c r="K8" s="72">
        <v>0</v>
      </c>
      <c r="L8" s="72">
        <v>0</v>
      </c>
      <c r="M8" s="72">
        <v>500</v>
      </c>
      <c r="N8" s="72">
        <v>250</v>
      </c>
      <c r="O8" s="72">
        <v>0</v>
      </c>
      <c r="P8" s="72">
        <v>0</v>
      </c>
      <c r="Q8" s="72">
        <v>0</v>
      </c>
      <c r="R8" s="72">
        <v>0</v>
      </c>
      <c r="S8" s="73">
        <f t="shared" si="0"/>
        <v>3175.75</v>
      </c>
    </row>
    <row r="9" spans="1:19" ht="50.1" customHeight="1" thickBot="1">
      <c r="A9" s="63">
        <v>3</v>
      </c>
      <c r="B9" s="38"/>
      <c r="C9" s="38"/>
      <c r="D9" s="130" t="s">
        <v>108</v>
      </c>
      <c r="E9" s="213">
        <f>VLOOKUP(D9,Hoja2!B:C,2,0)</f>
        <v>9901216525</v>
      </c>
      <c r="F9" s="63" t="s">
        <v>126</v>
      </c>
      <c r="G9" s="55" t="s">
        <v>1002</v>
      </c>
      <c r="H9" s="71" t="s">
        <v>32</v>
      </c>
      <c r="I9" s="76">
        <v>1960</v>
      </c>
      <c r="J9" s="77">
        <v>1200</v>
      </c>
      <c r="K9" s="72">
        <v>35</v>
      </c>
      <c r="L9" s="72">
        <v>0</v>
      </c>
      <c r="M9" s="72">
        <v>0</v>
      </c>
      <c r="N9" s="76">
        <v>250</v>
      </c>
      <c r="O9" s="72">
        <v>0</v>
      </c>
      <c r="P9" s="72">
        <v>0</v>
      </c>
      <c r="Q9" s="72">
        <v>0</v>
      </c>
      <c r="R9" s="72">
        <v>0</v>
      </c>
      <c r="S9" s="73">
        <f t="shared" si="0"/>
        <v>3445</v>
      </c>
    </row>
    <row r="10" spans="1:19" ht="50.1" customHeight="1" thickBot="1">
      <c r="A10" s="63">
        <f>A9+1</f>
        <v>4</v>
      </c>
      <c r="B10" s="38"/>
      <c r="C10" s="38"/>
      <c r="D10" s="131" t="s">
        <v>573</v>
      </c>
      <c r="E10" s="213">
        <f>VLOOKUP(D10,Hoja2!B:C,2,0)</f>
        <v>9901444480</v>
      </c>
      <c r="F10" s="63" t="s">
        <v>126</v>
      </c>
      <c r="G10" s="60" t="s">
        <v>1004</v>
      </c>
      <c r="H10" s="71" t="s">
        <v>32</v>
      </c>
      <c r="I10" s="76">
        <v>1960</v>
      </c>
      <c r="J10" s="77">
        <v>1200</v>
      </c>
      <c r="K10" s="72">
        <v>0</v>
      </c>
      <c r="L10" s="72">
        <v>0</v>
      </c>
      <c r="M10" s="72">
        <v>0</v>
      </c>
      <c r="N10" s="76">
        <v>250</v>
      </c>
      <c r="O10" s="72">
        <v>0</v>
      </c>
      <c r="P10" s="72">
        <v>0</v>
      </c>
      <c r="Q10" s="72">
        <v>0</v>
      </c>
      <c r="R10" s="72">
        <v>0</v>
      </c>
      <c r="S10" s="73">
        <f t="shared" si="0"/>
        <v>3410</v>
      </c>
    </row>
    <row r="11" spans="1:19" ht="42.75" customHeight="1" thickBot="1">
      <c r="A11" s="63">
        <f t="shared" ref="A11:A74" si="1">A10+1</f>
        <v>5</v>
      </c>
      <c r="B11" s="38"/>
      <c r="C11" s="38"/>
      <c r="D11" s="98" t="s">
        <v>1078</v>
      </c>
      <c r="E11" s="213">
        <f>VLOOKUP(D11,Hoja2!B:C,2,0)</f>
        <v>22506748</v>
      </c>
      <c r="F11" s="63" t="s">
        <v>126</v>
      </c>
      <c r="G11" s="91" t="s">
        <v>1097</v>
      </c>
      <c r="H11" s="71" t="s">
        <v>1068</v>
      </c>
      <c r="I11" s="81">
        <v>6750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3">
        <f t="shared" ref="S11:S73" si="2">SUM(I11:R11)</f>
        <v>6750</v>
      </c>
    </row>
    <row r="12" spans="1:19" ht="50.1" customHeight="1" thickBot="1">
      <c r="A12" s="63">
        <f t="shared" si="1"/>
        <v>6</v>
      </c>
      <c r="B12" s="38"/>
      <c r="C12" s="38"/>
      <c r="D12" s="130" t="s">
        <v>120</v>
      </c>
      <c r="E12" s="213">
        <f>VLOOKUP(D12,Hoja2!B:C,2,0)</f>
        <v>9901226991</v>
      </c>
      <c r="F12" s="63" t="s">
        <v>126</v>
      </c>
      <c r="G12" s="55" t="s">
        <v>1009</v>
      </c>
      <c r="H12" s="71" t="s">
        <v>32</v>
      </c>
      <c r="I12" s="76">
        <v>10261</v>
      </c>
      <c r="J12" s="77">
        <v>1500</v>
      </c>
      <c r="K12" s="72">
        <v>0</v>
      </c>
      <c r="L12" s="76">
        <v>375</v>
      </c>
      <c r="M12" s="72">
        <v>0</v>
      </c>
      <c r="N12" s="76">
        <v>250</v>
      </c>
      <c r="O12" s="72">
        <v>0</v>
      </c>
      <c r="P12" s="72">
        <v>0</v>
      </c>
      <c r="Q12" s="72">
        <v>0</v>
      </c>
      <c r="R12" s="72">
        <v>0</v>
      </c>
      <c r="S12" s="73">
        <f t="shared" si="2"/>
        <v>12386</v>
      </c>
    </row>
    <row r="13" spans="1:19" ht="50.1" customHeight="1" thickBot="1">
      <c r="A13" s="63">
        <f t="shared" si="1"/>
        <v>7</v>
      </c>
      <c r="B13" s="38"/>
      <c r="C13" s="38"/>
      <c r="D13" s="99" t="s">
        <v>1093</v>
      </c>
      <c r="E13" s="213">
        <f>VLOOKUP(D13,Hoja2!B:C,2,0)</f>
        <v>13017268</v>
      </c>
      <c r="F13" s="63" t="s">
        <v>126</v>
      </c>
      <c r="G13" s="84" t="s">
        <v>1097</v>
      </c>
      <c r="H13" s="71" t="s">
        <v>1068</v>
      </c>
      <c r="I13" s="81">
        <v>15000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3">
        <f t="shared" si="2"/>
        <v>15000</v>
      </c>
    </row>
    <row r="14" spans="1:19" ht="50.1" customHeight="1" thickBot="1">
      <c r="A14" s="63">
        <f t="shared" si="1"/>
        <v>8</v>
      </c>
      <c r="B14" s="38"/>
      <c r="C14" s="38"/>
      <c r="D14" s="97" t="s">
        <v>446</v>
      </c>
      <c r="E14" s="213">
        <f>VLOOKUP(D14,Hoja2!B:C,2,0)</f>
        <v>9901439226</v>
      </c>
      <c r="F14" s="63" t="s">
        <v>126</v>
      </c>
      <c r="G14" s="64" t="s">
        <v>444</v>
      </c>
      <c r="H14" s="71" t="s">
        <v>445</v>
      </c>
      <c r="I14" s="72">
        <v>2425.75</v>
      </c>
      <c r="J14" s="72">
        <v>0</v>
      </c>
      <c r="K14" s="72">
        <v>35</v>
      </c>
      <c r="L14" s="72">
        <v>0</v>
      </c>
      <c r="M14" s="72">
        <v>500</v>
      </c>
      <c r="N14" s="72">
        <v>250</v>
      </c>
      <c r="O14" s="72">
        <v>0</v>
      </c>
      <c r="P14" s="72">
        <v>0</v>
      </c>
      <c r="Q14" s="72">
        <v>0</v>
      </c>
      <c r="R14" s="72">
        <v>0</v>
      </c>
      <c r="S14" s="73">
        <f t="shared" si="2"/>
        <v>3210.75</v>
      </c>
    </row>
    <row r="15" spans="1:19" ht="50.1" customHeight="1" thickBot="1">
      <c r="A15" s="63">
        <f t="shared" si="1"/>
        <v>9</v>
      </c>
      <c r="B15" s="38"/>
      <c r="C15" s="38"/>
      <c r="D15" s="131" t="s">
        <v>976</v>
      </c>
      <c r="E15" s="213">
        <f>VLOOKUP(D15,Hoja2!B:C,2,0)</f>
        <v>9901052212</v>
      </c>
      <c r="F15" s="63" t="s">
        <v>126</v>
      </c>
      <c r="G15" s="58" t="s">
        <v>1025</v>
      </c>
      <c r="H15" s="71" t="s">
        <v>32</v>
      </c>
      <c r="I15" s="76">
        <v>10261</v>
      </c>
      <c r="J15" s="77">
        <v>1500</v>
      </c>
      <c r="K15" s="72">
        <v>0</v>
      </c>
      <c r="L15" s="76">
        <v>375</v>
      </c>
      <c r="M15" s="72">
        <v>0</v>
      </c>
      <c r="N15" s="76">
        <v>250</v>
      </c>
      <c r="O15" s="72">
        <v>0</v>
      </c>
      <c r="P15" s="72">
        <v>0</v>
      </c>
      <c r="Q15" s="72">
        <v>0</v>
      </c>
      <c r="R15" s="72">
        <v>0</v>
      </c>
      <c r="S15" s="73">
        <f t="shared" si="2"/>
        <v>12386</v>
      </c>
    </row>
    <row r="16" spans="1:19" ht="50.1" customHeight="1" thickBot="1">
      <c r="A16" s="63">
        <f t="shared" si="1"/>
        <v>10</v>
      </c>
      <c r="B16" s="38"/>
      <c r="C16" s="38"/>
      <c r="D16" s="97" t="s">
        <v>917</v>
      </c>
      <c r="E16" s="213">
        <f>VLOOKUP(D16,Hoja2!B:C,2,0)</f>
        <v>9901505286</v>
      </c>
      <c r="F16" s="63" t="s">
        <v>126</v>
      </c>
      <c r="G16" s="64" t="s">
        <v>465</v>
      </c>
      <c r="H16" s="71" t="s">
        <v>445</v>
      </c>
      <c r="I16" s="72">
        <v>2425.75</v>
      </c>
      <c r="J16" s="72">
        <v>0</v>
      </c>
      <c r="K16" s="72">
        <v>0</v>
      </c>
      <c r="L16" s="72">
        <v>0</v>
      </c>
      <c r="M16" s="72">
        <v>500</v>
      </c>
      <c r="N16" s="72">
        <v>250</v>
      </c>
      <c r="O16" s="72">
        <v>0</v>
      </c>
      <c r="P16" s="72">
        <v>0</v>
      </c>
      <c r="Q16" s="72">
        <v>0</v>
      </c>
      <c r="R16" s="72">
        <v>0</v>
      </c>
      <c r="S16" s="73">
        <f t="shared" si="2"/>
        <v>3175.75</v>
      </c>
    </row>
    <row r="17" spans="1:19" ht="50.1" customHeight="1" thickBot="1">
      <c r="A17" s="63">
        <f t="shared" si="1"/>
        <v>11</v>
      </c>
      <c r="B17" s="38"/>
      <c r="C17" s="38"/>
      <c r="D17" s="97" t="s">
        <v>469</v>
      </c>
      <c r="E17" s="213">
        <f>VLOOKUP(D17,Hoja2!B:C,2,0)</f>
        <v>9901505286</v>
      </c>
      <c r="F17" s="63" t="s">
        <v>126</v>
      </c>
      <c r="G17" s="64" t="s">
        <v>465</v>
      </c>
      <c r="H17" s="71" t="s">
        <v>445</v>
      </c>
      <c r="I17" s="72">
        <v>2425.75</v>
      </c>
      <c r="J17" s="72">
        <v>0</v>
      </c>
      <c r="K17" s="72">
        <v>35</v>
      </c>
      <c r="L17" s="72">
        <v>0</v>
      </c>
      <c r="M17" s="72">
        <v>500</v>
      </c>
      <c r="N17" s="72">
        <v>250</v>
      </c>
      <c r="O17" s="72">
        <v>0</v>
      </c>
      <c r="P17" s="72">
        <v>0</v>
      </c>
      <c r="Q17" s="72">
        <v>0</v>
      </c>
      <c r="R17" s="72">
        <v>0</v>
      </c>
      <c r="S17" s="73">
        <f t="shared" si="2"/>
        <v>3210.75</v>
      </c>
    </row>
    <row r="18" spans="1:19" ht="50.1" customHeight="1" thickBot="1">
      <c r="A18" s="63">
        <f t="shared" si="1"/>
        <v>12</v>
      </c>
      <c r="B18" s="38"/>
      <c r="C18" s="38"/>
      <c r="D18" s="130" t="s">
        <v>48</v>
      </c>
      <c r="E18" s="213">
        <f>VLOOKUP(D18,Hoja2!B:C,2,0)</f>
        <v>990066495</v>
      </c>
      <c r="F18" s="63" t="s">
        <v>126</v>
      </c>
      <c r="G18" s="87" t="s">
        <v>4</v>
      </c>
      <c r="H18" s="71" t="s">
        <v>32</v>
      </c>
      <c r="I18" s="76">
        <v>1105</v>
      </c>
      <c r="J18" s="77">
        <v>1000</v>
      </c>
      <c r="K18" s="76">
        <v>50</v>
      </c>
      <c r="L18" s="72">
        <v>0</v>
      </c>
      <c r="M18" s="72">
        <v>0</v>
      </c>
      <c r="N18" s="76">
        <v>250</v>
      </c>
      <c r="O18" s="76">
        <f>550+200</f>
        <v>750</v>
      </c>
      <c r="P18" s="72">
        <v>0</v>
      </c>
      <c r="Q18" s="72">
        <v>0</v>
      </c>
      <c r="R18" s="72">
        <v>0</v>
      </c>
      <c r="S18" s="73">
        <f t="shared" si="2"/>
        <v>3155</v>
      </c>
    </row>
    <row r="19" spans="1:19" ht="50.1" customHeight="1" thickBot="1">
      <c r="A19" s="63">
        <f t="shared" si="1"/>
        <v>13</v>
      </c>
      <c r="B19" s="38"/>
      <c r="C19" s="38"/>
      <c r="D19" s="97" t="s">
        <v>464</v>
      </c>
      <c r="E19" s="213">
        <f>VLOOKUP(D19,Hoja2!B:C,2,0)</f>
        <v>9901439317</v>
      </c>
      <c r="F19" s="63" t="s">
        <v>126</v>
      </c>
      <c r="G19" s="64" t="s">
        <v>444</v>
      </c>
      <c r="H19" s="71" t="s">
        <v>445</v>
      </c>
      <c r="I19" s="72">
        <v>2425.75</v>
      </c>
      <c r="J19" s="72">
        <v>0</v>
      </c>
      <c r="K19" s="72">
        <v>35</v>
      </c>
      <c r="L19" s="72">
        <v>0</v>
      </c>
      <c r="M19" s="72">
        <v>500</v>
      </c>
      <c r="N19" s="72">
        <v>250</v>
      </c>
      <c r="O19" s="72">
        <v>0</v>
      </c>
      <c r="P19" s="72">
        <v>0</v>
      </c>
      <c r="Q19" s="72">
        <v>0</v>
      </c>
      <c r="R19" s="72">
        <v>0</v>
      </c>
      <c r="S19" s="73">
        <f t="shared" si="2"/>
        <v>3210.75</v>
      </c>
    </row>
    <row r="20" spans="1:19" ht="50.1" customHeight="1" thickBot="1">
      <c r="A20" s="63">
        <f t="shared" si="1"/>
        <v>14</v>
      </c>
      <c r="B20" s="38"/>
      <c r="C20" s="38"/>
      <c r="D20" s="100" t="s">
        <v>1198</v>
      </c>
      <c r="E20" s="213">
        <f>VLOOKUP(D20,Hoja2!B:C,2,0)</f>
        <v>990068726</v>
      </c>
      <c r="F20" s="63" t="s">
        <v>126</v>
      </c>
      <c r="G20" s="51" t="s">
        <v>24</v>
      </c>
      <c r="H20" s="71" t="s">
        <v>33</v>
      </c>
      <c r="I20" s="78">
        <v>18000</v>
      </c>
      <c r="J20" s="72">
        <v>0</v>
      </c>
      <c r="K20" s="72">
        <v>0</v>
      </c>
      <c r="L20" s="78">
        <v>375</v>
      </c>
      <c r="M20" s="72">
        <v>0</v>
      </c>
      <c r="N20" s="78">
        <v>250</v>
      </c>
      <c r="O20" s="72">
        <v>0</v>
      </c>
      <c r="P20" s="72">
        <v>0</v>
      </c>
      <c r="Q20" s="72">
        <v>0</v>
      </c>
      <c r="R20" s="72">
        <v>0</v>
      </c>
      <c r="S20" s="73">
        <f t="shared" si="2"/>
        <v>18625</v>
      </c>
    </row>
    <row r="21" spans="1:19" ht="50.1" customHeight="1" thickBot="1">
      <c r="A21" s="63">
        <f t="shared" si="1"/>
        <v>15</v>
      </c>
      <c r="B21" s="38"/>
      <c r="C21" s="38"/>
      <c r="D21" s="99" t="s">
        <v>1086</v>
      </c>
      <c r="E21" s="213">
        <f>VLOOKUP(D21,Hoja2!B:C,2,0)</f>
        <v>49359533</v>
      </c>
      <c r="F21" s="63" t="s">
        <v>126</v>
      </c>
      <c r="G21" s="84" t="s">
        <v>1097</v>
      </c>
      <c r="H21" s="71" t="s">
        <v>1068</v>
      </c>
      <c r="I21" s="80">
        <v>15000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3">
        <f t="shared" si="2"/>
        <v>15000</v>
      </c>
    </row>
    <row r="22" spans="1:19" ht="50.1" customHeight="1" thickBot="1">
      <c r="A22" s="63">
        <f t="shared" si="1"/>
        <v>16</v>
      </c>
      <c r="B22" s="38"/>
      <c r="C22" s="38"/>
      <c r="D22" s="130" t="s">
        <v>882</v>
      </c>
      <c r="E22" s="213">
        <f>VLOOKUP(D22,Hoja2!B:C,2,0)</f>
        <v>9901501006</v>
      </c>
      <c r="F22" s="63" t="s">
        <v>126</v>
      </c>
      <c r="G22" s="58" t="s">
        <v>1019</v>
      </c>
      <c r="H22" s="71" t="s">
        <v>32</v>
      </c>
      <c r="I22" s="76">
        <v>10261</v>
      </c>
      <c r="J22" s="77">
        <v>1500</v>
      </c>
      <c r="K22" s="72">
        <v>0</v>
      </c>
      <c r="L22" s="76">
        <v>375</v>
      </c>
      <c r="M22" s="72">
        <v>0</v>
      </c>
      <c r="N22" s="76">
        <v>250</v>
      </c>
      <c r="O22" s="72">
        <v>0</v>
      </c>
      <c r="P22" s="72">
        <v>0</v>
      </c>
      <c r="Q22" s="72">
        <v>0</v>
      </c>
      <c r="R22" s="72">
        <v>0</v>
      </c>
      <c r="S22" s="73">
        <f t="shared" si="2"/>
        <v>12386</v>
      </c>
    </row>
    <row r="23" spans="1:19" ht="50.1" customHeight="1" thickBot="1">
      <c r="A23" s="63">
        <f t="shared" si="1"/>
        <v>17</v>
      </c>
      <c r="B23" s="38"/>
      <c r="C23" s="38"/>
      <c r="D23" s="132" t="s">
        <v>1179</v>
      </c>
      <c r="E23" s="213">
        <f>VLOOKUP(D23,Hoja2!B:C,2,0)</f>
        <v>9901561965</v>
      </c>
      <c r="F23" s="63" t="s">
        <v>126</v>
      </c>
      <c r="G23" s="46" t="s">
        <v>1180</v>
      </c>
      <c r="H23" s="71" t="s">
        <v>33</v>
      </c>
      <c r="I23" s="75">
        <v>5625</v>
      </c>
      <c r="J23" s="72">
        <v>0</v>
      </c>
      <c r="K23" s="72">
        <v>0</v>
      </c>
      <c r="L23" s="72">
        <v>0</v>
      </c>
      <c r="M23" s="72">
        <v>0</v>
      </c>
      <c r="N23" s="75">
        <v>250</v>
      </c>
      <c r="O23" s="72">
        <v>0</v>
      </c>
      <c r="P23" s="72">
        <v>0</v>
      </c>
      <c r="Q23" s="72">
        <v>0</v>
      </c>
      <c r="R23" s="72">
        <v>0</v>
      </c>
      <c r="S23" s="73">
        <f t="shared" si="2"/>
        <v>5875</v>
      </c>
    </row>
    <row r="24" spans="1:19" ht="50.1" customHeight="1" thickBot="1">
      <c r="A24" s="63">
        <f t="shared" si="1"/>
        <v>18</v>
      </c>
      <c r="B24" s="38"/>
      <c r="C24" s="38"/>
      <c r="D24" s="131" t="s">
        <v>136</v>
      </c>
      <c r="E24" s="213">
        <f>VLOOKUP(D24,Hoja2!B:C,2,0)</f>
        <v>9901146886</v>
      </c>
      <c r="F24" s="63" t="s">
        <v>126</v>
      </c>
      <c r="G24" s="58" t="s">
        <v>1005</v>
      </c>
      <c r="H24" s="71" t="s">
        <v>32</v>
      </c>
      <c r="I24" s="76">
        <v>10261</v>
      </c>
      <c r="J24" s="77">
        <v>1500</v>
      </c>
      <c r="K24" s="72">
        <v>0</v>
      </c>
      <c r="L24" s="76">
        <v>375</v>
      </c>
      <c r="M24" s="72">
        <v>0</v>
      </c>
      <c r="N24" s="76">
        <v>250</v>
      </c>
      <c r="O24" s="72">
        <v>0</v>
      </c>
      <c r="P24" s="72">
        <v>0</v>
      </c>
      <c r="Q24" s="72">
        <v>0</v>
      </c>
      <c r="R24" s="72">
        <v>0</v>
      </c>
      <c r="S24" s="73">
        <f t="shared" si="2"/>
        <v>12386</v>
      </c>
    </row>
    <row r="25" spans="1:19" ht="50.1" customHeight="1" thickBot="1">
      <c r="A25" s="63">
        <f t="shared" si="1"/>
        <v>19</v>
      </c>
      <c r="B25" s="38"/>
      <c r="C25" s="38"/>
      <c r="D25" s="97" t="s">
        <v>449</v>
      </c>
      <c r="E25" s="213">
        <f>VLOOKUP(D25,Hoja2!B:C,2,0)</f>
        <v>9901439242</v>
      </c>
      <c r="F25" s="63" t="s">
        <v>126</v>
      </c>
      <c r="G25" s="64" t="s">
        <v>444</v>
      </c>
      <c r="H25" s="71" t="s">
        <v>445</v>
      </c>
      <c r="I25" s="72">
        <v>2425.75</v>
      </c>
      <c r="J25" s="72">
        <v>0</v>
      </c>
      <c r="K25" s="72">
        <v>50</v>
      </c>
      <c r="L25" s="72">
        <v>0</v>
      </c>
      <c r="M25" s="72">
        <v>500</v>
      </c>
      <c r="N25" s="72">
        <v>250</v>
      </c>
      <c r="O25" s="72">
        <v>0</v>
      </c>
      <c r="P25" s="72">
        <v>0</v>
      </c>
      <c r="Q25" s="72">
        <v>0</v>
      </c>
      <c r="R25" s="72">
        <v>0</v>
      </c>
      <c r="S25" s="73">
        <f t="shared" si="2"/>
        <v>3225.75</v>
      </c>
    </row>
    <row r="26" spans="1:19" ht="50.1" customHeight="1" thickBot="1">
      <c r="A26" s="63">
        <f t="shared" si="1"/>
        <v>20</v>
      </c>
      <c r="B26" s="38"/>
      <c r="C26" s="38"/>
      <c r="D26" s="131" t="s">
        <v>72</v>
      </c>
      <c r="E26" s="213">
        <f>VLOOKUP(D26,Hoja2!B:C,2,0)</f>
        <v>990066610</v>
      </c>
      <c r="F26" s="63" t="s">
        <v>126</v>
      </c>
      <c r="G26" s="57" t="s">
        <v>1039</v>
      </c>
      <c r="H26" s="71" t="s">
        <v>32</v>
      </c>
      <c r="I26" s="76">
        <v>2441</v>
      </c>
      <c r="J26" s="77">
        <v>3200</v>
      </c>
      <c r="K26" s="72">
        <v>50</v>
      </c>
      <c r="L26" s="72">
        <v>0</v>
      </c>
      <c r="M26" s="72">
        <v>0</v>
      </c>
      <c r="N26" s="76">
        <v>250</v>
      </c>
      <c r="O26" s="72">
        <v>0</v>
      </c>
      <c r="P26" s="72">
        <v>0</v>
      </c>
      <c r="Q26" s="72">
        <v>0</v>
      </c>
      <c r="R26" s="72">
        <v>0</v>
      </c>
      <c r="S26" s="73">
        <f t="shared" si="2"/>
        <v>5941</v>
      </c>
    </row>
    <row r="27" spans="1:19" ht="50.1" customHeight="1" thickBot="1">
      <c r="A27" s="63">
        <f t="shared" si="1"/>
        <v>21</v>
      </c>
      <c r="B27" s="41"/>
      <c r="C27" s="41"/>
      <c r="D27" s="99" t="s">
        <v>1152</v>
      </c>
      <c r="E27" s="213">
        <f>VLOOKUP(D27,Hoja2!B:C,2,0)</f>
        <v>76654141</v>
      </c>
      <c r="F27" s="63" t="s">
        <v>126</v>
      </c>
      <c r="G27" s="84" t="s">
        <v>1097</v>
      </c>
      <c r="H27" s="71" t="s">
        <v>1068</v>
      </c>
      <c r="I27" s="81">
        <v>15000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3">
        <f t="shared" si="2"/>
        <v>15000</v>
      </c>
    </row>
    <row r="28" spans="1:19" ht="50.1" customHeight="1" thickBot="1">
      <c r="A28" s="63">
        <f t="shared" si="1"/>
        <v>22</v>
      </c>
      <c r="B28" s="38"/>
      <c r="C28" s="38"/>
      <c r="D28" s="132" t="s">
        <v>292</v>
      </c>
      <c r="E28" s="213">
        <f>VLOOKUP(D28,Hoja2!B:C,2,0)</f>
        <v>9901394031</v>
      </c>
      <c r="F28" s="63" t="s">
        <v>126</v>
      </c>
      <c r="G28" s="46" t="s">
        <v>282</v>
      </c>
      <c r="H28" s="71" t="s">
        <v>160</v>
      </c>
      <c r="I28" s="75">
        <v>10000</v>
      </c>
      <c r="J28" s="72">
        <v>0</v>
      </c>
      <c r="K28" s="72">
        <v>0</v>
      </c>
      <c r="L28" s="75">
        <v>375</v>
      </c>
      <c r="M28" s="72">
        <v>0</v>
      </c>
      <c r="N28" s="75">
        <v>250</v>
      </c>
      <c r="O28" s="72">
        <v>0</v>
      </c>
      <c r="P28" s="72">
        <v>0</v>
      </c>
      <c r="Q28" s="72">
        <v>0</v>
      </c>
      <c r="R28" s="72">
        <v>0</v>
      </c>
      <c r="S28" s="73">
        <f t="shared" si="2"/>
        <v>10625</v>
      </c>
    </row>
    <row r="29" spans="1:19" ht="50.1" customHeight="1" thickBot="1">
      <c r="A29" s="63">
        <f t="shared" si="1"/>
        <v>23</v>
      </c>
      <c r="B29" s="38"/>
      <c r="C29" s="38"/>
      <c r="D29" s="99" t="s">
        <v>1075</v>
      </c>
      <c r="E29" s="213">
        <f>VLOOKUP(D29,Hoja2!B:C,2,0)</f>
        <v>110345924</v>
      </c>
      <c r="F29" s="63" t="s">
        <v>126</v>
      </c>
      <c r="G29" s="86" t="s">
        <v>1095</v>
      </c>
      <c r="H29" s="71" t="s">
        <v>1068</v>
      </c>
      <c r="I29" s="80">
        <v>15000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3">
        <f t="shared" si="2"/>
        <v>15000</v>
      </c>
    </row>
    <row r="30" spans="1:19" ht="50.1" customHeight="1" thickBot="1">
      <c r="A30" s="63">
        <f t="shared" si="1"/>
        <v>24</v>
      </c>
      <c r="B30" s="38"/>
      <c r="C30" s="38"/>
      <c r="D30" s="132" t="s">
        <v>434</v>
      </c>
      <c r="E30" s="213">
        <f>VLOOKUP(D30,Hoja2!B:C,2,0)</f>
        <v>9901103602</v>
      </c>
      <c r="F30" s="63" t="s">
        <v>126</v>
      </c>
      <c r="G30" s="46" t="s">
        <v>327</v>
      </c>
      <c r="H30" s="71" t="s">
        <v>160</v>
      </c>
      <c r="I30" s="75">
        <v>5000</v>
      </c>
      <c r="J30" s="72">
        <v>0</v>
      </c>
      <c r="K30" s="72">
        <v>0</v>
      </c>
      <c r="L30" s="75">
        <v>375</v>
      </c>
      <c r="M30" s="72">
        <v>0</v>
      </c>
      <c r="N30" s="75">
        <v>250</v>
      </c>
      <c r="O30" s="72">
        <v>0</v>
      </c>
      <c r="P30" s="72">
        <v>0</v>
      </c>
      <c r="Q30" s="72">
        <v>0</v>
      </c>
      <c r="R30" s="72">
        <v>0</v>
      </c>
      <c r="S30" s="73">
        <f t="shared" si="2"/>
        <v>5625</v>
      </c>
    </row>
    <row r="31" spans="1:19" ht="50.1" customHeight="1" thickBot="1">
      <c r="A31" s="63">
        <f t="shared" si="1"/>
        <v>25</v>
      </c>
      <c r="B31" s="38"/>
      <c r="C31" s="38"/>
      <c r="D31" s="132" t="s">
        <v>1184</v>
      </c>
      <c r="E31" s="213">
        <f>VLOOKUP(D31,Hoja2!B:C,2,0)</f>
        <v>9901562767</v>
      </c>
      <c r="F31" s="63" t="s">
        <v>126</v>
      </c>
      <c r="G31" s="46" t="s">
        <v>426</v>
      </c>
      <c r="H31" s="71" t="s">
        <v>160</v>
      </c>
      <c r="I31" s="75">
        <v>3500</v>
      </c>
      <c r="J31" s="72">
        <v>0</v>
      </c>
      <c r="K31" s="72">
        <v>0</v>
      </c>
      <c r="L31" s="75">
        <v>0</v>
      </c>
      <c r="M31" s="72">
        <v>0</v>
      </c>
      <c r="N31" s="75">
        <v>250</v>
      </c>
      <c r="O31" s="72">
        <v>0</v>
      </c>
      <c r="P31" s="72">
        <v>0</v>
      </c>
      <c r="Q31" s="72">
        <v>0</v>
      </c>
      <c r="R31" s="72">
        <v>0</v>
      </c>
      <c r="S31" s="73">
        <f t="shared" si="2"/>
        <v>3750</v>
      </c>
    </row>
    <row r="32" spans="1:19" ht="50.1" customHeight="1" thickBot="1">
      <c r="A32" s="63">
        <f t="shared" si="1"/>
        <v>26</v>
      </c>
      <c r="B32" s="38"/>
      <c r="C32" s="38"/>
      <c r="D32" s="133" t="s">
        <v>151</v>
      </c>
      <c r="E32" s="213">
        <f>VLOOKUP(D32,Hoja2!B:C,2,0)</f>
        <v>9901447080</v>
      </c>
      <c r="F32" s="63" t="s">
        <v>126</v>
      </c>
      <c r="G32" s="55" t="s">
        <v>1013</v>
      </c>
      <c r="H32" s="71" t="s">
        <v>32</v>
      </c>
      <c r="I32" s="76">
        <v>1960</v>
      </c>
      <c r="J32" s="77">
        <v>1200</v>
      </c>
      <c r="K32" s="72">
        <v>0</v>
      </c>
      <c r="L32" s="72">
        <v>0</v>
      </c>
      <c r="M32" s="72">
        <v>0</v>
      </c>
      <c r="N32" s="76">
        <v>250</v>
      </c>
      <c r="O32" s="72">
        <v>0</v>
      </c>
      <c r="P32" s="72">
        <v>0</v>
      </c>
      <c r="Q32" s="72">
        <v>0</v>
      </c>
      <c r="R32" s="72">
        <v>0</v>
      </c>
      <c r="S32" s="73">
        <f t="shared" si="2"/>
        <v>3410</v>
      </c>
    </row>
    <row r="33" spans="1:19" ht="50.1" customHeight="1" thickBot="1">
      <c r="A33" s="63">
        <f t="shared" si="1"/>
        <v>27</v>
      </c>
      <c r="B33" s="38"/>
      <c r="C33" s="38"/>
      <c r="D33" s="131" t="s">
        <v>572</v>
      </c>
      <c r="E33" s="213">
        <f>VLOOKUP(D33,Hoja2!B:C,2,0)</f>
        <v>9901212606</v>
      </c>
      <c r="F33" s="63" t="s">
        <v>126</v>
      </c>
      <c r="G33" s="55" t="s">
        <v>996</v>
      </c>
      <c r="H33" s="71" t="s">
        <v>32</v>
      </c>
      <c r="I33" s="76">
        <v>1960</v>
      </c>
      <c r="J33" s="77">
        <v>1200</v>
      </c>
      <c r="K33" s="76">
        <v>35</v>
      </c>
      <c r="L33" s="72">
        <v>0</v>
      </c>
      <c r="M33" s="72">
        <v>0</v>
      </c>
      <c r="N33" s="76">
        <v>250</v>
      </c>
      <c r="O33" s="72">
        <v>0</v>
      </c>
      <c r="P33" s="72">
        <v>0</v>
      </c>
      <c r="Q33" s="72">
        <v>0</v>
      </c>
      <c r="R33" s="72">
        <v>0</v>
      </c>
      <c r="S33" s="73">
        <f t="shared" si="2"/>
        <v>3445</v>
      </c>
    </row>
    <row r="34" spans="1:19" ht="50.1" customHeight="1" thickBot="1">
      <c r="A34" s="63">
        <f t="shared" si="1"/>
        <v>28</v>
      </c>
      <c r="B34" s="38"/>
      <c r="C34" s="38"/>
      <c r="D34" s="97" t="s">
        <v>485</v>
      </c>
      <c r="E34" s="213">
        <f>VLOOKUP(D34,Hoja2!B:C,2,0)</f>
        <v>9901439242</v>
      </c>
      <c r="F34" s="63" t="s">
        <v>126</v>
      </c>
      <c r="G34" s="64" t="s">
        <v>444</v>
      </c>
      <c r="H34" s="71" t="s">
        <v>445</v>
      </c>
      <c r="I34" s="72">
        <v>2425.75</v>
      </c>
      <c r="J34" s="72">
        <v>0</v>
      </c>
      <c r="K34" s="72">
        <v>0</v>
      </c>
      <c r="L34" s="72">
        <v>0</v>
      </c>
      <c r="M34" s="72">
        <v>500</v>
      </c>
      <c r="N34" s="72">
        <v>250</v>
      </c>
      <c r="O34" s="72">
        <v>0</v>
      </c>
      <c r="P34" s="72">
        <v>0</v>
      </c>
      <c r="Q34" s="72">
        <v>0</v>
      </c>
      <c r="R34" s="72">
        <v>0</v>
      </c>
      <c r="S34" s="73">
        <f t="shared" si="2"/>
        <v>3175.75</v>
      </c>
    </row>
    <row r="35" spans="1:19" ht="50.1" customHeight="1" thickBot="1">
      <c r="A35" s="63">
        <f t="shared" si="1"/>
        <v>29</v>
      </c>
      <c r="B35" s="38"/>
      <c r="C35" s="38"/>
      <c r="D35" s="98" t="s">
        <v>1083</v>
      </c>
      <c r="E35" s="213">
        <f>VLOOKUP(D35,Hoja2!B:C,2,0)</f>
        <v>64194817</v>
      </c>
      <c r="F35" s="63" t="s">
        <v>126</v>
      </c>
      <c r="G35" s="86" t="s">
        <v>1095</v>
      </c>
      <c r="H35" s="71" t="s">
        <v>1068</v>
      </c>
      <c r="I35" s="81">
        <v>18000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3">
        <f t="shared" si="2"/>
        <v>18000</v>
      </c>
    </row>
    <row r="36" spans="1:19" ht="50.1" customHeight="1" thickBot="1">
      <c r="A36" s="63">
        <f t="shared" si="1"/>
        <v>30</v>
      </c>
      <c r="B36" s="38"/>
      <c r="C36" s="38"/>
      <c r="D36" s="132" t="s">
        <v>284</v>
      </c>
      <c r="E36" s="213">
        <f>VLOOKUP(D36,Hoja2!B:C,2,0)</f>
        <v>9901396468</v>
      </c>
      <c r="F36" s="63" t="s">
        <v>126</v>
      </c>
      <c r="G36" s="46" t="s">
        <v>282</v>
      </c>
      <c r="H36" s="71" t="s">
        <v>160</v>
      </c>
      <c r="I36" s="75">
        <v>10000</v>
      </c>
      <c r="J36" s="72">
        <v>0</v>
      </c>
      <c r="K36" s="72">
        <v>0</v>
      </c>
      <c r="L36" s="75">
        <v>375</v>
      </c>
      <c r="M36" s="72">
        <v>0</v>
      </c>
      <c r="N36" s="75">
        <v>250</v>
      </c>
      <c r="O36" s="72">
        <v>0</v>
      </c>
      <c r="P36" s="72">
        <v>0</v>
      </c>
      <c r="Q36" s="72">
        <v>0</v>
      </c>
      <c r="R36" s="72">
        <v>0</v>
      </c>
      <c r="S36" s="73">
        <f t="shared" si="2"/>
        <v>10625</v>
      </c>
    </row>
    <row r="37" spans="1:19" ht="50.1" customHeight="1" thickBot="1">
      <c r="A37" s="63">
        <f t="shared" si="1"/>
        <v>31</v>
      </c>
      <c r="B37" s="38"/>
      <c r="C37" s="38"/>
      <c r="D37" s="182" t="s">
        <v>65</v>
      </c>
      <c r="E37" s="213">
        <f>VLOOKUP(D37,Hoja2!B:C,2,0)</f>
        <v>990037809</v>
      </c>
      <c r="F37" s="63" t="s">
        <v>126</v>
      </c>
      <c r="G37" s="55" t="s">
        <v>1035</v>
      </c>
      <c r="H37" s="71" t="s">
        <v>32</v>
      </c>
      <c r="I37" s="76">
        <v>3525</v>
      </c>
      <c r="J37" s="77">
        <v>4300</v>
      </c>
      <c r="K37" s="72">
        <v>0</v>
      </c>
      <c r="L37" s="76">
        <v>375</v>
      </c>
      <c r="M37" s="72">
        <v>0</v>
      </c>
      <c r="N37" s="76">
        <v>250</v>
      </c>
      <c r="O37" s="72">
        <v>0</v>
      </c>
      <c r="P37" s="72">
        <v>0</v>
      </c>
      <c r="Q37" s="72">
        <v>0</v>
      </c>
      <c r="R37" s="72">
        <v>0</v>
      </c>
      <c r="S37" s="73">
        <f t="shared" si="2"/>
        <v>8450</v>
      </c>
    </row>
    <row r="38" spans="1:19" ht="50.1" customHeight="1" thickBot="1">
      <c r="A38" s="63">
        <f t="shared" si="1"/>
        <v>32</v>
      </c>
      <c r="B38" s="41"/>
      <c r="C38" s="41"/>
      <c r="D38" s="210" t="s">
        <v>1153</v>
      </c>
      <c r="E38" s="213">
        <f>VLOOKUP(D38,Hoja2!B:C,2,0)</f>
        <v>9901559072</v>
      </c>
      <c r="F38" s="65" t="s">
        <v>126</v>
      </c>
      <c r="G38" s="106" t="s">
        <v>421</v>
      </c>
      <c r="H38" s="71" t="s">
        <v>160</v>
      </c>
      <c r="I38" s="75">
        <v>4000</v>
      </c>
      <c r="J38" s="72">
        <v>0</v>
      </c>
      <c r="K38" s="72">
        <v>0</v>
      </c>
      <c r="L38" s="72">
        <v>0</v>
      </c>
      <c r="M38" s="72">
        <v>0</v>
      </c>
      <c r="N38" s="75">
        <v>250</v>
      </c>
      <c r="O38" s="72">
        <v>0</v>
      </c>
      <c r="P38" s="72">
        <v>0</v>
      </c>
      <c r="Q38" s="72">
        <v>0</v>
      </c>
      <c r="R38" s="72">
        <v>0</v>
      </c>
      <c r="S38" s="73">
        <f t="shared" si="2"/>
        <v>4250</v>
      </c>
    </row>
    <row r="39" spans="1:19" ht="50.1" customHeight="1" thickBot="1">
      <c r="A39" s="63">
        <f t="shared" si="1"/>
        <v>33</v>
      </c>
      <c r="B39" s="38"/>
      <c r="C39" s="38"/>
      <c r="D39" s="137" t="s">
        <v>85</v>
      </c>
      <c r="E39" s="213">
        <f>VLOOKUP(D39,Hoja2!B:C,2,0)</f>
        <v>990019427</v>
      </c>
      <c r="F39" s="65" t="s">
        <v>126</v>
      </c>
      <c r="G39" s="55" t="s">
        <v>1051</v>
      </c>
      <c r="H39" s="71" t="s">
        <v>32</v>
      </c>
      <c r="I39" s="76">
        <v>3525</v>
      </c>
      <c r="J39" s="77">
        <v>3300</v>
      </c>
      <c r="K39" s="72">
        <v>0</v>
      </c>
      <c r="L39" s="76">
        <v>375</v>
      </c>
      <c r="M39" s="72">
        <v>0</v>
      </c>
      <c r="N39" s="76">
        <v>250</v>
      </c>
      <c r="O39" s="72">
        <v>0</v>
      </c>
      <c r="P39" s="72">
        <v>0</v>
      </c>
      <c r="Q39" s="72">
        <v>0</v>
      </c>
      <c r="R39" s="72">
        <v>0</v>
      </c>
      <c r="S39" s="73">
        <f t="shared" si="2"/>
        <v>7450</v>
      </c>
    </row>
    <row r="40" spans="1:19" ht="50.1" customHeight="1" thickBot="1">
      <c r="A40" s="63">
        <f t="shared" si="1"/>
        <v>34</v>
      </c>
      <c r="B40" s="41"/>
      <c r="C40" s="41"/>
      <c r="D40" s="203" t="s">
        <v>1154</v>
      </c>
      <c r="E40" s="213">
        <f>VLOOKUP(D40,Hoja2!B:C,2,0)</f>
        <v>9901491846</v>
      </c>
      <c r="F40" s="65" t="s">
        <v>126</v>
      </c>
      <c r="G40" s="106" t="s">
        <v>512</v>
      </c>
      <c r="H40" s="71" t="s">
        <v>160</v>
      </c>
      <c r="I40" s="75">
        <v>3250</v>
      </c>
      <c r="J40" s="72">
        <v>0</v>
      </c>
      <c r="K40" s="72">
        <v>0</v>
      </c>
      <c r="L40" s="72">
        <v>0</v>
      </c>
      <c r="M40" s="72">
        <v>0</v>
      </c>
      <c r="N40" s="75">
        <v>250</v>
      </c>
      <c r="O40" s="72">
        <v>0</v>
      </c>
      <c r="P40" s="72">
        <v>0</v>
      </c>
      <c r="Q40" s="72">
        <v>0</v>
      </c>
      <c r="R40" s="72">
        <v>0</v>
      </c>
      <c r="S40" s="73">
        <f t="shared" si="2"/>
        <v>3500</v>
      </c>
    </row>
    <row r="41" spans="1:19" ht="50.1" customHeight="1" thickBot="1">
      <c r="A41" s="63">
        <f t="shared" si="1"/>
        <v>35</v>
      </c>
      <c r="B41" s="38"/>
      <c r="C41" s="38"/>
      <c r="D41" s="135" t="s">
        <v>509</v>
      </c>
      <c r="E41" s="213">
        <f>VLOOKUP(D41,Hoja2!B:C,2,0)</f>
        <v>990019039</v>
      </c>
      <c r="F41" s="65" t="s">
        <v>126</v>
      </c>
      <c r="G41" s="48" t="s">
        <v>222</v>
      </c>
      <c r="H41" s="71" t="s">
        <v>160</v>
      </c>
      <c r="I41" s="75">
        <v>4000</v>
      </c>
      <c r="J41" s="72">
        <v>0</v>
      </c>
      <c r="K41" s="72">
        <v>0</v>
      </c>
      <c r="L41" s="72">
        <v>0</v>
      </c>
      <c r="M41" s="72">
        <v>0</v>
      </c>
      <c r="N41" s="75">
        <v>250</v>
      </c>
      <c r="O41" s="72">
        <v>0</v>
      </c>
      <c r="P41" s="72">
        <v>0</v>
      </c>
      <c r="Q41" s="72">
        <v>0</v>
      </c>
      <c r="R41" s="72">
        <v>0</v>
      </c>
      <c r="S41" s="73">
        <f t="shared" si="2"/>
        <v>4250</v>
      </c>
    </row>
    <row r="42" spans="1:19" ht="50.1" customHeight="1" thickBot="1">
      <c r="A42" s="63">
        <f t="shared" si="1"/>
        <v>36</v>
      </c>
      <c r="B42" s="38"/>
      <c r="C42" s="38"/>
      <c r="D42" s="136" t="s">
        <v>855</v>
      </c>
      <c r="E42" s="213">
        <f>VLOOKUP(D42,Hoja2!B:C,2,0)</f>
        <v>9901499321</v>
      </c>
      <c r="F42" s="65" t="s">
        <v>126</v>
      </c>
      <c r="G42" s="46" t="s">
        <v>179</v>
      </c>
      <c r="H42" s="71" t="s">
        <v>160</v>
      </c>
      <c r="I42" s="75">
        <v>3500</v>
      </c>
      <c r="J42" s="72">
        <v>0</v>
      </c>
      <c r="K42" s="72">
        <v>0</v>
      </c>
      <c r="L42" s="72">
        <v>0</v>
      </c>
      <c r="M42" s="72">
        <v>0</v>
      </c>
      <c r="N42" s="75">
        <v>250</v>
      </c>
      <c r="O42" s="72">
        <v>0</v>
      </c>
      <c r="P42" s="72">
        <v>0</v>
      </c>
      <c r="Q42" s="72">
        <v>0</v>
      </c>
      <c r="R42" s="72">
        <v>0</v>
      </c>
      <c r="S42" s="73">
        <f t="shared" si="2"/>
        <v>3750</v>
      </c>
    </row>
    <row r="43" spans="1:19" ht="50.1" customHeight="1" thickBot="1">
      <c r="A43" s="63">
        <f t="shared" si="1"/>
        <v>37</v>
      </c>
      <c r="B43" s="38"/>
      <c r="C43" s="38"/>
      <c r="D43" s="181" t="s">
        <v>495</v>
      </c>
      <c r="E43" s="213">
        <f>VLOOKUP(D43,Hoja2!B:C,2,0)</f>
        <v>9901451062</v>
      </c>
      <c r="F43" s="65" t="s">
        <v>126</v>
      </c>
      <c r="G43" s="64" t="s">
        <v>444</v>
      </c>
      <c r="H43" s="71" t="s">
        <v>445</v>
      </c>
      <c r="I43" s="72">
        <v>2425.75</v>
      </c>
      <c r="J43" s="72">
        <v>0</v>
      </c>
      <c r="K43" s="72">
        <v>0</v>
      </c>
      <c r="L43" s="72">
        <v>0</v>
      </c>
      <c r="M43" s="72">
        <v>500</v>
      </c>
      <c r="N43" s="72">
        <v>250</v>
      </c>
      <c r="O43" s="72">
        <v>0</v>
      </c>
      <c r="P43" s="72">
        <v>0</v>
      </c>
      <c r="Q43" s="72">
        <v>0</v>
      </c>
      <c r="R43" s="72">
        <v>0</v>
      </c>
      <c r="S43" s="73">
        <f t="shared" si="2"/>
        <v>3175.75</v>
      </c>
    </row>
    <row r="44" spans="1:19" ht="50.1" customHeight="1" thickBot="1">
      <c r="A44" s="63">
        <f t="shared" si="1"/>
        <v>38</v>
      </c>
      <c r="B44" s="38"/>
      <c r="C44" s="38"/>
      <c r="D44" s="49" t="s">
        <v>676</v>
      </c>
      <c r="E44" s="213">
        <f>VLOOKUP(D44,Hoja2!B:C,2,0)</f>
        <v>9901232207</v>
      </c>
      <c r="F44" s="65" t="s">
        <v>126</v>
      </c>
      <c r="G44" s="46" t="s">
        <v>327</v>
      </c>
      <c r="H44" s="71" t="s">
        <v>160</v>
      </c>
      <c r="I44" s="75">
        <v>5000</v>
      </c>
      <c r="J44" s="72">
        <v>0</v>
      </c>
      <c r="K44" s="72">
        <v>0</v>
      </c>
      <c r="L44" s="72">
        <v>0</v>
      </c>
      <c r="M44" s="72">
        <v>0</v>
      </c>
      <c r="N44" s="75">
        <v>250</v>
      </c>
      <c r="O44" s="72">
        <v>0</v>
      </c>
      <c r="P44" s="72">
        <v>0</v>
      </c>
      <c r="Q44" s="72">
        <v>0</v>
      </c>
      <c r="R44" s="72">
        <v>0</v>
      </c>
      <c r="S44" s="73">
        <f t="shared" si="2"/>
        <v>5250</v>
      </c>
    </row>
    <row r="45" spans="1:19" ht="50.1" customHeight="1" thickBot="1">
      <c r="A45" s="63">
        <f t="shared" si="1"/>
        <v>39</v>
      </c>
      <c r="B45" s="38"/>
      <c r="C45" s="38"/>
      <c r="D45" s="122" t="s">
        <v>1090</v>
      </c>
      <c r="E45" s="213">
        <f>VLOOKUP(D45,Hoja2!B:C,2,0)</f>
        <v>32419007</v>
      </c>
      <c r="F45" s="65" t="s">
        <v>126</v>
      </c>
      <c r="G45" s="84" t="s">
        <v>1097</v>
      </c>
      <c r="H45" s="71" t="s">
        <v>1068</v>
      </c>
      <c r="I45" s="81">
        <v>18000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2">
        <v>0</v>
      </c>
      <c r="R45" s="72">
        <v>0</v>
      </c>
      <c r="S45" s="73">
        <f t="shared" si="2"/>
        <v>18000</v>
      </c>
    </row>
    <row r="46" spans="1:19" ht="50.1" customHeight="1" thickBot="1">
      <c r="A46" s="63">
        <f t="shared" si="1"/>
        <v>40</v>
      </c>
      <c r="B46" s="38"/>
      <c r="C46" s="38"/>
      <c r="D46" s="49" t="s">
        <v>261</v>
      </c>
      <c r="E46" s="213">
        <f>VLOOKUP(D46,Hoja2!B:C,2,0)</f>
        <v>990053886</v>
      </c>
      <c r="F46" s="65" t="s">
        <v>126</v>
      </c>
      <c r="G46" s="48" t="s">
        <v>200</v>
      </c>
      <c r="H46" s="71" t="s">
        <v>160</v>
      </c>
      <c r="I46" s="75">
        <v>6000</v>
      </c>
      <c r="J46" s="72">
        <v>0</v>
      </c>
      <c r="K46" s="72">
        <v>0</v>
      </c>
      <c r="L46" s="75">
        <v>375</v>
      </c>
      <c r="M46" s="72">
        <v>0</v>
      </c>
      <c r="N46" s="75">
        <v>250</v>
      </c>
      <c r="O46" s="72">
        <v>0</v>
      </c>
      <c r="P46" s="72">
        <v>0</v>
      </c>
      <c r="Q46" s="72">
        <v>0</v>
      </c>
      <c r="R46" s="72">
        <v>0</v>
      </c>
      <c r="S46" s="73">
        <f t="shared" si="2"/>
        <v>6625</v>
      </c>
    </row>
    <row r="47" spans="1:19" ht="50.1" customHeight="1" thickBot="1">
      <c r="A47" s="63">
        <f t="shared" si="1"/>
        <v>41</v>
      </c>
      <c r="B47" s="38"/>
      <c r="C47" s="38"/>
      <c r="D47" s="49" t="s">
        <v>709</v>
      </c>
      <c r="E47" s="213">
        <f>VLOOKUP(D47,Hoja2!B:C,2,0)</f>
        <v>9901496936</v>
      </c>
      <c r="F47" s="65" t="s">
        <v>126</v>
      </c>
      <c r="G47" s="46" t="s">
        <v>330</v>
      </c>
      <c r="H47" s="71" t="s">
        <v>160</v>
      </c>
      <c r="I47" s="75">
        <v>3000</v>
      </c>
      <c r="J47" s="72">
        <v>0</v>
      </c>
      <c r="K47" s="72">
        <v>0</v>
      </c>
      <c r="L47" s="72">
        <v>0</v>
      </c>
      <c r="M47" s="72">
        <v>0</v>
      </c>
      <c r="N47" s="75">
        <v>250</v>
      </c>
      <c r="O47" s="72">
        <v>0</v>
      </c>
      <c r="P47" s="72">
        <v>0</v>
      </c>
      <c r="Q47" s="72">
        <v>0</v>
      </c>
      <c r="R47" s="72">
        <v>0</v>
      </c>
      <c r="S47" s="73">
        <f t="shared" si="2"/>
        <v>3250</v>
      </c>
    </row>
    <row r="48" spans="1:19" ht="50.1" customHeight="1" thickBot="1">
      <c r="A48" s="63">
        <f t="shared" si="1"/>
        <v>42</v>
      </c>
      <c r="B48" s="38"/>
      <c r="C48" s="38"/>
      <c r="D48" s="49" t="s">
        <v>353</v>
      </c>
      <c r="E48" s="213">
        <f>VLOOKUP(D48,Hoja2!B:C,2,0)</f>
        <v>9901232005</v>
      </c>
      <c r="F48" s="65" t="s">
        <v>126</v>
      </c>
      <c r="G48" s="46" t="s">
        <v>332</v>
      </c>
      <c r="H48" s="71" t="s">
        <v>160</v>
      </c>
      <c r="I48" s="75">
        <v>3000</v>
      </c>
      <c r="J48" s="72">
        <v>0</v>
      </c>
      <c r="K48" s="72">
        <v>0</v>
      </c>
      <c r="L48" s="72">
        <v>0</v>
      </c>
      <c r="M48" s="72">
        <v>0</v>
      </c>
      <c r="N48" s="75">
        <v>250</v>
      </c>
      <c r="O48" s="72">
        <v>0</v>
      </c>
      <c r="P48" s="72">
        <v>0</v>
      </c>
      <c r="Q48" s="72">
        <v>0</v>
      </c>
      <c r="R48" s="72">
        <v>0</v>
      </c>
      <c r="S48" s="73">
        <f t="shared" si="2"/>
        <v>3250</v>
      </c>
    </row>
    <row r="49" spans="1:19" ht="50.1" customHeight="1" thickBot="1">
      <c r="A49" s="63">
        <f t="shared" si="1"/>
        <v>43</v>
      </c>
      <c r="B49" s="38"/>
      <c r="C49" s="38"/>
      <c r="D49" s="49" t="s">
        <v>1209</v>
      </c>
      <c r="E49" s="213">
        <f>VLOOKUP(D49,Hoja2!B:C,2,0)</f>
        <v>9901497029</v>
      </c>
      <c r="F49" s="65" t="s">
        <v>126</v>
      </c>
      <c r="G49" s="49" t="s">
        <v>332</v>
      </c>
      <c r="H49" s="71" t="s">
        <v>160</v>
      </c>
      <c r="I49" s="75">
        <v>3000</v>
      </c>
      <c r="J49" s="72">
        <v>0</v>
      </c>
      <c r="K49" s="72">
        <v>0</v>
      </c>
      <c r="L49" s="72">
        <v>0</v>
      </c>
      <c r="M49" s="72">
        <v>0</v>
      </c>
      <c r="N49" s="75">
        <v>250</v>
      </c>
      <c r="O49" s="72">
        <v>0</v>
      </c>
      <c r="P49" s="72">
        <v>0</v>
      </c>
      <c r="Q49" s="72">
        <v>0</v>
      </c>
      <c r="R49" s="72">
        <v>0</v>
      </c>
      <c r="S49" s="73">
        <f t="shared" si="2"/>
        <v>3250</v>
      </c>
    </row>
    <row r="50" spans="1:19" ht="50.1" customHeight="1" thickBot="1">
      <c r="A50" s="63">
        <f t="shared" si="1"/>
        <v>44</v>
      </c>
      <c r="B50" s="38"/>
      <c r="C50" s="38"/>
      <c r="D50" s="49" t="s">
        <v>958</v>
      </c>
      <c r="E50" s="213">
        <f>VLOOKUP(D50,Hoja2!B:C,2,0)</f>
        <v>9901538932</v>
      </c>
      <c r="F50" s="65" t="s">
        <v>126</v>
      </c>
      <c r="G50" s="46" t="s">
        <v>179</v>
      </c>
      <c r="H50" s="71" t="s">
        <v>160</v>
      </c>
      <c r="I50" s="75">
        <v>3500</v>
      </c>
      <c r="J50" s="72">
        <v>0</v>
      </c>
      <c r="K50" s="72">
        <v>0</v>
      </c>
      <c r="L50" s="72">
        <v>0</v>
      </c>
      <c r="M50" s="72">
        <v>0</v>
      </c>
      <c r="N50" s="75">
        <v>250</v>
      </c>
      <c r="O50" s="72">
        <v>0</v>
      </c>
      <c r="P50" s="72">
        <v>0</v>
      </c>
      <c r="Q50" s="72">
        <v>0</v>
      </c>
      <c r="R50" s="72">
        <v>0</v>
      </c>
      <c r="S50" s="73">
        <f t="shared" si="2"/>
        <v>3750</v>
      </c>
    </row>
    <row r="51" spans="1:19" ht="49.5" customHeight="1" thickBot="1">
      <c r="A51" s="63">
        <f t="shared" si="1"/>
        <v>45</v>
      </c>
      <c r="B51" s="38"/>
      <c r="C51" s="38"/>
      <c r="D51" s="64" t="s">
        <v>451</v>
      </c>
      <c r="E51" s="213">
        <f>VLOOKUP(D51,Hoja2!B:C,2,0)</f>
        <v>9901395052</v>
      </c>
      <c r="F51" s="65" t="s">
        <v>126</v>
      </c>
      <c r="G51" s="64" t="s">
        <v>444</v>
      </c>
      <c r="H51" s="71" t="s">
        <v>445</v>
      </c>
      <c r="I51" s="72">
        <v>2425.75</v>
      </c>
      <c r="J51" s="72">
        <v>0</v>
      </c>
      <c r="K51" s="72">
        <v>0</v>
      </c>
      <c r="L51" s="72">
        <v>0</v>
      </c>
      <c r="M51" s="72">
        <v>500</v>
      </c>
      <c r="N51" s="72">
        <v>250</v>
      </c>
      <c r="O51" s="72">
        <v>0</v>
      </c>
      <c r="P51" s="72">
        <v>0</v>
      </c>
      <c r="Q51" s="72">
        <v>0</v>
      </c>
      <c r="R51" s="72">
        <v>0</v>
      </c>
      <c r="S51" s="73">
        <f t="shared" si="2"/>
        <v>3175.75</v>
      </c>
    </row>
    <row r="52" spans="1:19" ht="50.1" customHeight="1" thickBot="1">
      <c r="A52" s="63">
        <f t="shared" si="1"/>
        <v>46</v>
      </c>
      <c r="B52" s="38"/>
      <c r="C52" s="38"/>
      <c r="D52" s="49" t="s">
        <v>744</v>
      </c>
      <c r="E52" s="213">
        <f>VLOOKUP(D52,Hoja2!B:C,2,0)</f>
        <v>9901497152</v>
      </c>
      <c r="F52" s="65" t="s">
        <v>126</v>
      </c>
      <c r="G52" s="46" t="s">
        <v>329</v>
      </c>
      <c r="H52" s="71" t="s">
        <v>160</v>
      </c>
      <c r="I52" s="75">
        <v>2500</v>
      </c>
      <c r="J52" s="72">
        <v>0</v>
      </c>
      <c r="K52" s="72">
        <v>0</v>
      </c>
      <c r="L52" s="72">
        <v>0</v>
      </c>
      <c r="M52" s="72">
        <v>0</v>
      </c>
      <c r="N52" s="75">
        <v>250</v>
      </c>
      <c r="O52" s="75">
        <v>400</v>
      </c>
      <c r="P52" s="72">
        <v>0</v>
      </c>
      <c r="Q52" s="72">
        <v>0</v>
      </c>
      <c r="R52" s="72">
        <v>0</v>
      </c>
      <c r="S52" s="73">
        <f t="shared" si="2"/>
        <v>3150</v>
      </c>
    </row>
    <row r="53" spans="1:19" ht="50.1" customHeight="1" thickBot="1">
      <c r="A53" s="63">
        <f t="shared" si="1"/>
        <v>47</v>
      </c>
      <c r="B53" s="38"/>
      <c r="C53" s="38"/>
      <c r="D53" s="136" t="s">
        <v>1241</v>
      </c>
      <c r="E53" s="213">
        <f>VLOOKUP(D53,Hoja2!B:C,2,0)</f>
        <v>9901482640</v>
      </c>
      <c r="F53" s="65" t="s">
        <v>126</v>
      </c>
      <c r="G53" s="46" t="s">
        <v>424</v>
      </c>
      <c r="H53" s="71" t="s">
        <v>160</v>
      </c>
      <c r="I53" s="75">
        <v>3000</v>
      </c>
      <c r="J53" s="72">
        <v>0</v>
      </c>
      <c r="K53" s="72">
        <v>0</v>
      </c>
      <c r="L53" s="72">
        <v>0</v>
      </c>
      <c r="M53" s="72">
        <v>0</v>
      </c>
      <c r="N53" s="75">
        <v>250</v>
      </c>
      <c r="O53" s="72">
        <v>0</v>
      </c>
      <c r="P53" s="72">
        <v>0</v>
      </c>
      <c r="Q53" s="72">
        <v>0</v>
      </c>
      <c r="R53" s="72">
        <v>0</v>
      </c>
      <c r="S53" s="73">
        <f t="shared" si="2"/>
        <v>3250</v>
      </c>
    </row>
    <row r="54" spans="1:19" ht="50.1" customHeight="1" thickBot="1">
      <c r="A54" s="63">
        <f t="shared" si="1"/>
        <v>48</v>
      </c>
      <c r="B54" s="41"/>
      <c r="C54" s="41"/>
      <c r="D54" s="106" t="s">
        <v>1155</v>
      </c>
      <c r="E54" s="213">
        <f>VLOOKUP(D54,Hoja2!B:C,2,0)</f>
        <v>9901104321</v>
      </c>
      <c r="F54" s="65" t="s">
        <v>126</v>
      </c>
      <c r="G54" s="106" t="s">
        <v>179</v>
      </c>
      <c r="H54" s="71" t="s">
        <v>160</v>
      </c>
      <c r="I54" s="75">
        <v>4500</v>
      </c>
      <c r="J54" s="72">
        <v>0</v>
      </c>
      <c r="K54" s="72">
        <v>0</v>
      </c>
      <c r="L54" s="72">
        <v>0</v>
      </c>
      <c r="M54" s="72">
        <v>0</v>
      </c>
      <c r="N54" s="75">
        <v>250</v>
      </c>
      <c r="O54" s="72">
        <v>0</v>
      </c>
      <c r="P54" s="72">
        <v>0</v>
      </c>
      <c r="Q54" s="72">
        <v>0</v>
      </c>
      <c r="R54" s="72">
        <v>0</v>
      </c>
      <c r="S54" s="73">
        <f t="shared" si="2"/>
        <v>4750</v>
      </c>
    </row>
    <row r="55" spans="1:19" ht="50.1" customHeight="1" thickBot="1">
      <c r="A55" s="63">
        <f t="shared" si="1"/>
        <v>49</v>
      </c>
      <c r="B55" s="38"/>
      <c r="C55" s="38"/>
      <c r="D55" s="49" t="s">
        <v>960</v>
      </c>
      <c r="E55" s="213">
        <f>VLOOKUP(D55,Hoja2!B:C,2,0)</f>
        <v>9901531855</v>
      </c>
      <c r="F55" s="65" t="s">
        <v>126</v>
      </c>
      <c r="G55" s="46" t="s">
        <v>789</v>
      </c>
      <c r="H55" s="71" t="s">
        <v>160</v>
      </c>
      <c r="I55" s="75">
        <v>12000</v>
      </c>
      <c r="J55" s="72">
        <v>0</v>
      </c>
      <c r="K55" s="72">
        <v>0</v>
      </c>
      <c r="L55" s="75">
        <v>375</v>
      </c>
      <c r="M55" s="72">
        <v>0</v>
      </c>
      <c r="N55" s="75">
        <v>250</v>
      </c>
      <c r="O55" s="72">
        <v>0</v>
      </c>
      <c r="P55" s="72">
        <v>0</v>
      </c>
      <c r="Q55" s="72">
        <v>0</v>
      </c>
      <c r="R55" s="72">
        <v>0</v>
      </c>
      <c r="S55" s="73">
        <f t="shared" si="2"/>
        <v>12625</v>
      </c>
    </row>
    <row r="56" spans="1:19" ht="49.5" customHeight="1" thickBot="1">
      <c r="A56" s="63">
        <f t="shared" si="1"/>
        <v>50</v>
      </c>
      <c r="B56" s="38"/>
      <c r="C56" s="38"/>
      <c r="D56" s="49" t="s">
        <v>666</v>
      </c>
      <c r="E56" s="213">
        <f>VLOOKUP(D56,Hoja2!B:C,2,0)</f>
        <v>9901497151</v>
      </c>
      <c r="F56" s="65" t="s">
        <v>126</v>
      </c>
      <c r="G56" s="46" t="s">
        <v>329</v>
      </c>
      <c r="H56" s="71" t="s">
        <v>160</v>
      </c>
      <c r="I56" s="75">
        <v>2500</v>
      </c>
      <c r="J56" s="72">
        <v>0</v>
      </c>
      <c r="K56" s="72">
        <v>0</v>
      </c>
      <c r="L56" s="72">
        <v>0</v>
      </c>
      <c r="M56" s="72">
        <v>0</v>
      </c>
      <c r="N56" s="75">
        <v>250</v>
      </c>
      <c r="O56" s="75">
        <v>400</v>
      </c>
      <c r="P56" s="72">
        <v>0</v>
      </c>
      <c r="Q56" s="72">
        <v>0</v>
      </c>
      <c r="R56" s="72">
        <v>0</v>
      </c>
      <c r="S56" s="73">
        <f t="shared" si="2"/>
        <v>3150</v>
      </c>
    </row>
    <row r="57" spans="1:19" ht="50.1" customHeight="1" thickBot="1">
      <c r="A57" s="63">
        <f t="shared" si="1"/>
        <v>51</v>
      </c>
      <c r="B57" s="38"/>
      <c r="C57" s="38"/>
      <c r="D57" s="137" t="s">
        <v>52</v>
      </c>
      <c r="E57" s="213">
        <f>VLOOKUP(D57,Hoja2!B:C,2,0)</f>
        <v>980009008</v>
      </c>
      <c r="F57" s="65" t="s">
        <v>126</v>
      </c>
      <c r="G57" s="55" t="s">
        <v>1016</v>
      </c>
      <c r="H57" s="71" t="s">
        <v>32</v>
      </c>
      <c r="I57" s="76">
        <v>1105</v>
      </c>
      <c r="J57" s="77">
        <v>1000</v>
      </c>
      <c r="K57" s="76">
        <v>75</v>
      </c>
      <c r="L57" s="72">
        <v>0</v>
      </c>
      <c r="M57" s="72">
        <v>0</v>
      </c>
      <c r="N57" s="76">
        <v>250</v>
      </c>
      <c r="O57" s="76">
        <f>200+550</f>
        <v>750</v>
      </c>
      <c r="P57" s="72">
        <v>0</v>
      </c>
      <c r="Q57" s="72">
        <v>0</v>
      </c>
      <c r="R57" s="72">
        <v>0</v>
      </c>
      <c r="S57" s="73">
        <f t="shared" si="2"/>
        <v>3180</v>
      </c>
    </row>
    <row r="58" spans="1:19" ht="50.1" customHeight="1" thickBot="1">
      <c r="A58" s="63">
        <f t="shared" si="1"/>
        <v>52</v>
      </c>
      <c r="B58" s="41"/>
      <c r="C58" s="41"/>
      <c r="D58" s="161" t="s">
        <v>1108</v>
      </c>
      <c r="E58" s="213">
        <f>VLOOKUP(D58,Hoja2!B:C,2,0)</f>
        <v>9901554305</v>
      </c>
      <c r="F58" s="65" t="s">
        <v>126</v>
      </c>
      <c r="G58" s="58" t="s">
        <v>329</v>
      </c>
      <c r="H58" s="71" t="s">
        <v>160</v>
      </c>
      <c r="I58" s="76">
        <v>2500</v>
      </c>
      <c r="J58" s="77">
        <v>0</v>
      </c>
      <c r="K58" s="72">
        <v>0</v>
      </c>
      <c r="L58" s="72">
        <v>0</v>
      </c>
      <c r="M58" s="72">
        <v>0</v>
      </c>
      <c r="N58" s="76">
        <v>250</v>
      </c>
      <c r="O58" s="72">
        <v>400</v>
      </c>
      <c r="P58" s="72">
        <v>0</v>
      </c>
      <c r="Q58" s="72">
        <v>0</v>
      </c>
      <c r="R58" s="72">
        <v>0</v>
      </c>
      <c r="S58" s="73">
        <f t="shared" si="2"/>
        <v>3150</v>
      </c>
    </row>
    <row r="59" spans="1:19" ht="50.1" customHeight="1" thickBot="1">
      <c r="A59" s="63">
        <f t="shared" si="1"/>
        <v>53</v>
      </c>
      <c r="B59" s="41"/>
      <c r="C59" s="41"/>
      <c r="D59" s="161" t="s">
        <v>1109</v>
      </c>
      <c r="E59" s="213">
        <f>VLOOKUP(D59,Hoja2!B:C,2,0)</f>
        <v>9901554863</v>
      </c>
      <c r="F59" s="65" t="s">
        <v>126</v>
      </c>
      <c r="G59" s="58" t="s">
        <v>238</v>
      </c>
      <c r="H59" s="71" t="s">
        <v>160</v>
      </c>
      <c r="I59" s="76">
        <v>6000</v>
      </c>
      <c r="J59" s="77">
        <v>0</v>
      </c>
      <c r="K59" s="72">
        <v>0</v>
      </c>
      <c r="L59" s="72">
        <v>0</v>
      </c>
      <c r="M59" s="72">
        <v>0</v>
      </c>
      <c r="N59" s="76">
        <v>250</v>
      </c>
      <c r="O59" s="72">
        <v>0</v>
      </c>
      <c r="P59" s="72">
        <v>0</v>
      </c>
      <c r="Q59" s="72">
        <v>0</v>
      </c>
      <c r="R59" s="72">
        <v>0</v>
      </c>
      <c r="S59" s="73">
        <f t="shared" si="2"/>
        <v>6250</v>
      </c>
    </row>
    <row r="60" spans="1:19" ht="50.1" customHeight="1" thickBot="1">
      <c r="A60" s="63">
        <f t="shared" si="1"/>
        <v>54</v>
      </c>
      <c r="B60" s="38"/>
      <c r="C60" s="38"/>
      <c r="D60" s="138" t="s">
        <v>793</v>
      </c>
      <c r="E60" s="213">
        <f>VLOOKUP(D60,Hoja2!B:C,2,0)</f>
        <v>9901389871</v>
      </c>
      <c r="F60" s="65" t="s">
        <v>126</v>
      </c>
      <c r="G60" s="52" t="s">
        <v>22</v>
      </c>
      <c r="H60" s="71" t="s">
        <v>33</v>
      </c>
      <c r="I60" s="78">
        <v>8400</v>
      </c>
      <c r="J60" s="72">
        <v>0</v>
      </c>
      <c r="K60" s="72">
        <v>0</v>
      </c>
      <c r="L60" s="78">
        <v>375</v>
      </c>
      <c r="M60" s="72">
        <v>0</v>
      </c>
      <c r="N60" s="78">
        <v>250</v>
      </c>
      <c r="O60" s="72">
        <v>0</v>
      </c>
      <c r="P60" s="72">
        <v>0</v>
      </c>
      <c r="Q60" s="72">
        <v>0</v>
      </c>
      <c r="R60" s="72">
        <v>0</v>
      </c>
      <c r="S60" s="73">
        <f t="shared" si="2"/>
        <v>9025</v>
      </c>
    </row>
    <row r="61" spans="1:19" ht="50.1" customHeight="1" thickBot="1">
      <c r="A61" s="63">
        <f t="shared" si="1"/>
        <v>55</v>
      </c>
      <c r="B61" s="38"/>
      <c r="C61" s="38"/>
      <c r="D61" s="136" t="s">
        <v>1242</v>
      </c>
      <c r="E61" s="213">
        <f>VLOOKUP(D61,Hoja2!B:C,2,0)</f>
        <v>9901403465</v>
      </c>
      <c r="F61" s="65" t="s">
        <v>126</v>
      </c>
      <c r="G61" s="48" t="s">
        <v>222</v>
      </c>
      <c r="H61" s="71" t="s">
        <v>160</v>
      </c>
      <c r="I61" s="75">
        <v>4000</v>
      </c>
      <c r="J61" s="72">
        <v>0</v>
      </c>
      <c r="K61" s="72">
        <v>0</v>
      </c>
      <c r="L61" s="72">
        <v>0</v>
      </c>
      <c r="M61" s="72">
        <v>0</v>
      </c>
      <c r="N61" s="75">
        <v>250</v>
      </c>
      <c r="O61" s="72">
        <v>0</v>
      </c>
      <c r="P61" s="72">
        <v>0</v>
      </c>
      <c r="Q61" s="72">
        <v>0</v>
      </c>
      <c r="R61" s="72">
        <v>0</v>
      </c>
      <c r="S61" s="73">
        <f t="shared" si="2"/>
        <v>4250</v>
      </c>
    </row>
    <row r="62" spans="1:19" ht="50.1" customHeight="1" thickBot="1">
      <c r="A62" s="63">
        <f t="shared" si="1"/>
        <v>56</v>
      </c>
      <c r="B62" s="38"/>
      <c r="C62" s="38"/>
      <c r="D62" s="136" t="s">
        <v>379</v>
      </c>
      <c r="E62" s="213">
        <f>VLOOKUP(D62,Hoja2!B:C,2,0)</f>
        <v>9901444707</v>
      </c>
      <c r="F62" s="65" t="s">
        <v>126</v>
      </c>
      <c r="G62" s="46" t="s">
        <v>332</v>
      </c>
      <c r="H62" s="71" t="s">
        <v>160</v>
      </c>
      <c r="I62" s="75">
        <v>3000</v>
      </c>
      <c r="J62" s="72">
        <v>0</v>
      </c>
      <c r="K62" s="72">
        <v>0</v>
      </c>
      <c r="L62" s="72">
        <v>0</v>
      </c>
      <c r="M62" s="72">
        <v>0</v>
      </c>
      <c r="N62" s="75">
        <v>250</v>
      </c>
      <c r="O62" s="72">
        <v>0</v>
      </c>
      <c r="P62" s="72">
        <v>0</v>
      </c>
      <c r="Q62" s="72">
        <v>0</v>
      </c>
      <c r="R62" s="72">
        <v>0</v>
      </c>
      <c r="S62" s="73">
        <f t="shared" si="2"/>
        <v>3250</v>
      </c>
    </row>
    <row r="63" spans="1:19" ht="50.1" customHeight="1" thickBot="1">
      <c r="A63" s="63">
        <f t="shared" si="1"/>
        <v>57</v>
      </c>
      <c r="B63" s="38"/>
      <c r="C63" s="38"/>
      <c r="D63" s="49" t="s">
        <v>681</v>
      </c>
      <c r="E63" s="213">
        <f>VLOOKUP(D63,Hoja2!B:C,2,0)</f>
        <v>9901497039</v>
      </c>
      <c r="F63" s="65" t="s">
        <v>126</v>
      </c>
      <c r="G63" s="46" t="s">
        <v>327</v>
      </c>
      <c r="H63" s="71" t="s">
        <v>160</v>
      </c>
      <c r="I63" s="75">
        <v>5000</v>
      </c>
      <c r="J63" s="72">
        <v>0</v>
      </c>
      <c r="K63" s="72">
        <v>0</v>
      </c>
      <c r="L63" s="72">
        <v>0</v>
      </c>
      <c r="M63" s="72">
        <v>0</v>
      </c>
      <c r="N63" s="75">
        <v>250</v>
      </c>
      <c r="O63" s="72">
        <v>0</v>
      </c>
      <c r="P63" s="72">
        <v>0</v>
      </c>
      <c r="Q63" s="72">
        <v>0</v>
      </c>
      <c r="R63" s="72">
        <v>0</v>
      </c>
      <c r="S63" s="73">
        <f t="shared" si="2"/>
        <v>5250</v>
      </c>
    </row>
    <row r="64" spans="1:19" ht="50.1" customHeight="1" thickBot="1">
      <c r="A64" s="63">
        <f t="shared" si="1"/>
        <v>58</v>
      </c>
      <c r="B64" s="38"/>
      <c r="C64" s="38"/>
      <c r="D64" s="49" t="s">
        <v>1243</v>
      </c>
      <c r="E64" s="213">
        <f>VLOOKUP(D64,Hoja2!B:C,2,0)</f>
        <v>9901359642</v>
      </c>
      <c r="F64" s="65" t="s">
        <v>126</v>
      </c>
      <c r="G64" s="46" t="s">
        <v>329</v>
      </c>
      <c r="H64" s="71" t="s">
        <v>160</v>
      </c>
      <c r="I64" s="75">
        <v>2500</v>
      </c>
      <c r="J64" s="72">
        <v>0</v>
      </c>
      <c r="K64" s="72">
        <v>0</v>
      </c>
      <c r="L64" s="72">
        <v>0</v>
      </c>
      <c r="M64" s="72">
        <v>0</v>
      </c>
      <c r="N64" s="75">
        <v>250</v>
      </c>
      <c r="O64" s="75">
        <v>400</v>
      </c>
      <c r="P64" s="72">
        <v>0</v>
      </c>
      <c r="Q64" s="72">
        <v>0</v>
      </c>
      <c r="R64" s="72">
        <v>0</v>
      </c>
      <c r="S64" s="73">
        <f t="shared" si="2"/>
        <v>3150</v>
      </c>
    </row>
    <row r="65" spans="1:19" ht="50.1" customHeight="1" thickBot="1">
      <c r="A65" s="63">
        <f t="shared" si="1"/>
        <v>59</v>
      </c>
      <c r="B65" s="38"/>
      <c r="C65" s="38"/>
      <c r="D65" s="49" t="s">
        <v>543</v>
      </c>
      <c r="E65" s="213">
        <f>VLOOKUP(D65,Hoja2!B:C,2,0)</f>
        <v>9901393205</v>
      </c>
      <c r="F65" s="65" t="s">
        <v>126</v>
      </c>
      <c r="G65" s="46" t="s">
        <v>179</v>
      </c>
      <c r="H65" s="71" t="s">
        <v>160</v>
      </c>
      <c r="I65" s="75">
        <v>3500</v>
      </c>
      <c r="J65" s="72">
        <v>0</v>
      </c>
      <c r="K65" s="72">
        <v>0</v>
      </c>
      <c r="L65" s="72">
        <v>0</v>
      </c>
      <c r="M65" s="72">
        <v>0</v>
      </c>
      <c r="N65" s="75">
        <v>250</v>
      </c>
      <c r="O65" s="72">
        <v>0</v>
      </c>
      <c r="P65" s="72">
        <v>0</v>
      </c>
      <c r="Q65" s="72">
        <v>0</v>
      </c>
      <c r="R65" s="72">
        <v>0</v>
      </c>
      <c r="S65" s="73">
        <f t="shared" si="2"/>
        <v>3750</v>
      </c>
    </row>
    <row r="66" spans="1:19" ht="50.1" customHeight="1" thickBot="1">
      <c r="A66" s="63">
        <f t="shared" si="1"/>
        <v>60</v>
      </c>
      <c r="B66" s="38"/>
      <c r="C66" s="38"/>
      <c r="D66" s="49" t="s">
        <v>714</v>
      </c>
      <c r="E66" s="213">
        <f>VLOOKUP(D66,Hoja2!B:C,2,0)</f>
        <v>9901496731</v>
      </c>
      <c r="F66" s="65" t="s">
        <v>126</v>
      </c>
      <c r="G66" s="46" t="s">
        <v>329</v>
      </c>
      <c r="H66" s="71" t="s">
        <v>160</v>
      </c>
      <c r="I66" s="75">
        <v>2500</v>
      </c>
      <c r="J66" s="72">
        <v>0</v>
      </c>
      <c r="K66" s="72">
        <v>0</v>
      </c>
      <c r="L66" s="72">
        <v>0</v>
      </c>
      <c r="M66" s="72">
        <v>0</v>
      </c>
      <c r="N66" s="75">
        <v>250</v>
      </c>
      <c r="O66" s="75">
        <v>400</v>
      </c>
      <c r="P66" s="72">
        <v>0</v>
      </c>
      <c r="Q66" s="72">
        <v>0</v>
      </c>
      <c r="R66" s="72">
        <v>0</v>
      </c>
      <c r="S66" s="73">
        <f t="shared" si="2"/>
        <v>3150</v>
      </c>
    </row>
    <row r="67" spans="1:19" ht="50.1" customHeight="1" thickBot="1">
      <c r="A67" s="63">
        <f t="shared" si="1"/>
        <v>61</v>
      </c>
      <c r="B67" s="38"/>
      <c r="C67" s="38"/>
      <c r="D67" s="137" t="s">
        <v>144</v>
      </c>
      <c r="E67" s="213">
        <f>VLOOKUP(D67,Hoja2!B:C,2,0)</f>
        <v>9901116587</v>
      </c>
      <c r="F67" s="65" t="s">
        <v>126</v>
      </c>
      <c r="G67" s="59" t="s">
        <v>1001</v>
      </c>
      <c r="H67" s="71" t="s">
        <v>32</v>
      </c>
      <c r="I67" s="76">
        <v>1960</v>
      </c>
      <c r="J67" s="77">
        <v>1200</v>
      </c>
      <c r="K67" s="72">
        <v>0</v>
      </c>
      <c r="L67" s="72">
        <v>0</v>
      </c>
      <c r="M67" s="72">
        <v>0</v>
      </c>
      <c r="N67" s="76">
        <v>250</v>
      </c>
      <c r="O67" s="72">
        <v>0</v>
      </c>
      <c r="P67" s="72">
        <v>0</v>
      </c>
      <c r="Q67" s="72">
        <v>0</v>
      </c>
      <c r="R67" s="72">
        <v>0</v>
      </c>
      <c r="S67" s="73">
        <f t="shared" si="2"/>
        <v>3410</v>
      </c>
    </row>
    <row r="68" spans="1:19" ht="50.1" customHeight="1" thickBot="1">
      <c r="A68" s="63">
        <f t="shared" si="1"/>
        <v>62</v>
      </c>
      <c r="B68" s="38"/>
      <c r="C68" s="38"/>
      <c r="D68" s="137" t="s">
        <v>83</v>
      </c>
      <c r="E68" s="213">
        <f>VLOOKUP(D68,Hoja2!B:C,2,0)</f>
        <v>990019419</v>
      </c>
      <c r="F68" s="65" t="s">
        <v>126</v>
      </c>
      <c r="G68" s="55" t="s">
        <v>1048</v>
      </c>
      <c r="H68" s="71" t="s">
        <v>32</v>
      </c>
      <c r="I68" s="76">
        <v>2441</v>
      </c>
      <c r="J68" s="77">
        <v>3200</v>
      </c>
      <c r="K68" s="76">
        <v>75</v>
      </c>
      <c r="L68" s="72">
        <v>0</v>
      </c>
      <c r="M68" s="72">
        <v>0</v>
      </c>
      <c r="N68" s="76">
        <v>250</v>
      </c>
      <c r="O68" s="72">
        <v>0</v>
      </c>
      <c r="P68" s="72">
        <v>0</v>
      </c>
      <c r="Q68" s="72">
        <v>0</v>
      </c>
      <c r="R68" s="72">
        <v>0</v>
      </c>
      <c r="S68" s="73">
        <f t="shared" si="2"/>
        <v>5966</v>
      </c>
    </row>
    <row r="69" spans="1:19" ht="50.1" customHeight="1" thickBot="1">
      <c r="A69" s="63">
        <f t="shared" si="1"/>
        <v>63</v>
      </c>
      <c r="B69" s="38"/>
      <c r="C69" s="38"/>
      <c r="D69" s="49" t="s">
        <v>848</v>
      </c>
      <c r="E69" s="213">
        <f>VLOOKUP(D69,Hoja2!B:C,2,0)</f>
        <v>9901498993</v>
      </c>
      <c r="F69" s="65" t="s">
        <v>126</v>
      </c>
      <c r="G69" s="46" t="s">
        <v>332</v>
      </c>
      <c r="H69" s="71" t="s">
        <v>160</v>
      </c>
      <c r="I69" s="75">
        <v>3000</v>
      </c>
      <c r="J69" s="72">
        <v>0</v>
      </c>
      <c r="K69" s="72">
        <v>0</v>
      </c>
      <c r="L69" s="72">
        <v>0</v>
      </c>
      <c r="M69" s="72">
        <v>0</v>
      </c>
      <c r="N69" s="75">
        <v>250</v>
      </c>
      <c r="O69" s="72">
        <v>0</v>
      </c>
      <c r="P69" s="72">
        <v>0</v>
      </c>
      <c r="Q69" s="72">
        <v>0</v>
      </c>
      <c r="R69" s="72">
        <v>0</v>
      </c>
      <c r="S69" s="73">
        <f t="shared" si="2"/>
        <v>3250</v>
      </c>
    </row>
    <row r="70" spans="1:19" ht="50.1" customHeight="1" thickBot="1">
      <c r="A70" s="63">
        <f t="shared" si="1"/>
        <v>64</v>
      </c>
      <c r="B70" s="41"/>
      <c r="C70" s="41"/>
      <c r="D70" s="101" t="s">
        <v>1182</v>
      </c>
      <c r="E70" s="213">
        <f>VLOOKUP(D70,Hoja2!B:C,2,0)</f>
        <v>44874588</v>
      </c>
      <c r="F70" s="65" t="s">
        <v>126</v>
      </c>
      <c r="G70" s="84" t="s">
        <v>1097</v>
      </c>
      <c r="H70" s="71" t="s">
        <v>1068</v>
      </c>
      <c r="I70" s="80">
        <v>6750</v>
      </c>
      <c r="J70" s="72">
        <v>0</v>
      </c>
      <c r="K70" s="72">
        <v>0</v>
      </c>
      <c r="L70" s="72">
        <v>0</v>
      </c>
      <c r="M70" s="72">
        <v>0</v>
      </c>
      <c r="N70" s="72">
        <v>0</v>
      </c>
      <c r="O70" s="72">
        <v>0</v>
      </c>
      <c r="P70" s="72">
        <v>0</v>
      </c>
      <c r="Q70" s="72">
        <v>0</v>
      </c>
      <c r="R70" s="72">
        <v>0</v>
      </c>
      <c r="S70" s="73">
        <f t="shared" si="2"/>
        <v>6750</v>
      </c>
    </row>
    <row r="71" spans="1:19" ht="50.1" customHeight="1" thickBot="1">
      <c r="A71" s="63">
        <f t="shared" si="1"/>
        <v>65</v>
      </c>
      <c r="B71" s="38"/>
      <c r="C71" s="38"/>
      <c r="D71" s="101" t="s">
        <v>1073</v>
      </c>
      <c r="E71" s="213">
        <f>VLOOKUP(D71,Hoja2!B:C,2,0)</f>
        <v>29954533</v>
      </c>
      <c r="F71" s="65" t="s">
        <v>126</v>
      </c>
      <c r="G71" s="84" t="s">
        <v>1097</v>
      </c>
      <c r="H71" s="71" t="s">
        <v>1068</v>
      </c>
      <c r="I71" s="80">
        <v>6750</v>
      </c>
      <c r="J71" s="72">
        <v>0</v>
      </c>
      <c r="K71" s="72">
        <v>0</v>
      </c>
      <c r="L71" s="72">
        <v>0</v>
      </c>
      <c r="M71" s="72">
        <v>0</v>
      </c>
      <c r="N71" s="72">
        <v>0</v>
      </c>
      <c r="O71" s="72">
        <v>0</v>
      </c>
      <c r="P71" s="72">
        <v>0</v>
      </c>
      <c r="Q71" s="72">
        <v>0</v>
      </c>
      <c r="R71" s="72">
        <v>0</v>
      </c>
      <c r="S71" s="73">
        <f t="shared" si="2"/>
        <v>6750</v>
      </c>
    </row>
    <row r="72" spans="1:19" ht="50.1" customHeight="1" thickBot="1">
      <c r="A72" s="63">
        <f t="shared" si="1"/>
        <v>66</v>
      </c>
      <c r="B72" s="38"/>
      <c r="C72" s="38"/>
      <c r="D72" s="136" t="s">
        <v>964</v>
      </c>
      <c r="E72" s="213">
        <f>VLOOKUP(D72,Hoja2!B:C,2,0)</f>
        <v>9901546151</v>
      </c>
      <c r="F72" s="65" t="s">
        <v>126</v>
      </c>
      <c r="G72" s="46" t="s">
        <v>164</v>
      </c>
      <c r="H72" s="71" t="s">
        <v>160</v>
      </c>
      <c r="I72" s="75">
        <v>3000</v>
      </c>
      <c r="J72" s="72">
        <v>0</v>
      </c>
      <c r="K72" s="72">
        <v>0</v>
      </c>
      <c r="L72" s="72">
        <v>0</v>
      </c>
      <c r="M72" s="72">
        <v>0</v>
      </c>
      <c r="N72" s="75">
        <v>250</v>
      </c>
      <c r="O72" s="72">
        <v>0</v>
      </c>
      <c r="P72" s="72">
        <v>0</v>
      </c>
      <c r="Q72" s="72">
        <v>0</v>
      </c>
      <c r="R72" s="72">
        <v>0</v>
      </c>
      <c r="S72" s="73">
        <f t="shared" si="2"/>
        <v>3250</v>
      </c>
    </row>
    <row r="73" spans="1:19" ht="50.1" customHeight="1" thickBot="1">
      <c r="A73" s="63">
        <f t="shared" si="1"/>
        <v>67</v>
      </c>
      <c r="B73" s="38"/>
      <c r="C73" s="38"/>
      <c r="D73" s="49" t="s">
        <v>1244</v>
      </c>
      <c r="E73" s="213">
        <f>VLOOKUP(D73,Hoja2!B:C,2,0)</f>
        <v>9901421531</v>
      </c>
      <c r="F73" s="65" t="s">
        <v>126</v>
      </c>
      <c r="G73" s="48" t="s">
        <v>200</v>
      </c>
      <c r="H73" s="71" t="s">
        <v>160</v>
      </c>
      <c r="I73" s="75">
        <v>6000</v>
      </c>
      <c r="J73" s="72">
        <v>0</v>
      </c>
      <c r="K73" s="72">
        <v>0</v>
      </c>
      <c r="L73" s="75">
        <v>375</v>
      </c>
      <c r="M73" s="72">
        <v>0</v>
      </c>
      <c r="N73" s="75">
        <v>250</v>
      </c>
      <c r="O73" s="72">
        <v>0</v>
      </c>
      <c r="P73" s="72">
        <v>0</v>
      </c>
      <c r="Q73" s="72">
        <v>0</v>
      </c>
      <c r="R73" s="72">
        <v>0</v>
      </c>
      <c r="S73" s="73">
        <f t="shared" si="2"/>
        <v>6625</v>
      </c>
    </row>
    <row r="74" spans="1:19" ht="50.1" customHeight="1" thickBot="1">
      <c r="A74" s="63">
        <f t="shared" si="1"/>
        <v>68</v>
      </c>
      <c r="B74" s="38"/>
      <c r="C74" s="38"/>
      <c r="D74" s="49" t="s">
        <v>544</v>
      </c>
      <c r="E74" s="213">
        <f>VLOOKUP(D74,Hoja2!B:C,2,0)</f>
        <v>9901232822</v>
      </c>
      <c r="F74" s="65" t="s">
        <v>126</v>
      </c>
      <c r="G74" s="46" t="s">
        <v>332</v>
      </c>
      <c r="H74" s="71" t="s">
        <v>160</v>
      </c>
      <c r="I74" s="75">
        <v>3000</v>
      </c>
      <c r="J74" s="72">
        <v>0</v>
      </c>
      <c r="K74" s="72">
        <v>0</v>
      </c>
      <c r="L74" s="72">
        <v>0</v>
      </c>
      <c r="M74" s="72">
        <v>0</v>
      </c>
      <c r="N74" s="75">
        <v>250</v>
      </c>
      <c r="O74" s="72">
        <v>0</v>
      </c>
      <c r="P74" s="72">
        <v>0</v>
      </c>
      <c r="Q74" s="72">
        <v>0</v>
      </c>
      <c r="R74" s="72">
        <v>0</v>
      </c>
      <c r="S74" s="73">
        <f t="shared" ref="S74:S137" si="3">SUM(I74:R74)</f>
        <v>3250</v>
      </c>
    </row>
    <row r="75" spans="1:19" ht="50.1" customHeight="1" thickBot="1">
      <c r="A75" s="63">
        <f t="shared" ref="A75:A138" si="4">A74+1</f>
        <v>69</v>
      </c>
      <c r="B75" s="38"/>
      <c r="C75" s="38"/>
      <c r="D75" s="49" t="s">
        <v>1195</v>
      </c>
      <c r="E75" s="213">
        <f>VLOOKUP(D75,Hoja2!B:C,2,0)</f>
        <v>9901554854</v>
      </c>
      <c r="F75" s="65" t="s">
        <v>126</v>
      </c>
      <c r="G75" s="46" t="s">
        <v>330</v>
      </c>
      <c r="H75" s="71" t="s">
        <v>160</v>
      </c>
      <c r="I75" s="75">
        <v>3000</v>
      </c>
      <c r="J75" s="72">
        <v>0</v>
      </c>
      <c r="K75" s="72">
        <v>0</v>
      </c>
      <c r="L75" s="72">
        <v>0</v>
      </c>
      <c r="M75" s="72">
        <v>0</v>
      </c>
      <c r="N75" s="75">
        <v>250</v>
      </c>
      <c r="O75" s="72">
        <v>0</v>
      </c>
      <c r="P75" s="72">
        <v>0</v>
      </c>
      <c r="Q75" s="72">
        <v>0</v>
      </c>
      <c r="R75" s="72">
        <v>0</v>
      </c>
      <c r="S75" s="73">
        <f t="shared" si="3"/>
        <v>3250</v>
      </c>
    </row>
    <row r="76" spans="1:19" ht="50.1" customHeight="1" thickBot="1">
      <c r="A76" s="63">
        <f t="shared" si="4"/>
        <v>70</v>
      </c>
      <c r="B76" s="38"/>
      <c r="C76" s="38"/>
      <c r="D76" s="49" t="s">
        <v>540</v>
      </c>
      <c r="E76" s="213">
        <f>VLOOKUP(D76,Hoja2!B:C,2,0)</f>
        <v>9901415682</v>
      </c>
      <c r="F76" s="65" t="s">
        <v>126</v>
      </c>
      <c r="G76" s="48" t="s">
        <v>200</v>
      </c>
      <c r="H76" s="71" t="s">
        <v>160</v>
      </c>
      <c r="I76" s="75">
        <v>6000</v>
      </c>
      <c r="J76" s="72">
        <v>0</v>
      </c>
      <c r="K76" s="72">
        <v>0</v>
      </c>
      <c r="L76" s="75">
        <v>375</v>
      </c>
      <c r="M76" s="72">
        <v>0</v>
      </c>
      <c r="N76" s="75">
        <v>250</v>
      </c>
      <c r="O76" s="72">
        <v>0</v>
      </c>
      <c r="P76" s="72">
        <v>0</v>
      </c>
      <c r="Q76" s="72">
        <v>0</v>
      </c>
      <c r="R76" s="72">
        <v>0</v>
      </c>
      <c r="S76" s="73">
        <f t="shared" si="3"/>
        <v>6625</v>
      </c>
    </row>
    <row r="77" spans="1:19" ht="50.1" customHeight="1" thickBot="1">
      <c r="A77" s="63">
        <f t="shared" si="4"/>
        <v>71</v>
      </c>
      <c r="B77" s="38"/>
      <c r="C77" s="38"/>
      <c r="D77" s="137" t="s">
        <v>95</v>
      </c>
      <c r="E77" s="213">
        <f>VLOOKUP(D77,Hoja2!B:C,2,0)</f>
        <v>990066698</v>
      </c>
      <c r="F77" s="65" t="s">
        <v>126</v>
      </c>
      <c r="G77" s="55" t="s">
        <v>1061</v>
      </c>
      <c r="H77" s="71" t="s">
        <v>32</v>
      </c>
      <c r="I77" s="76">
        <v>3295</v>
      </c>
      <c r="J77" s="77">
        <v>4300</v>
      </c>
      <c r="K77" s="72">
        <v>0</v>
      </c>
      <c r="L77" s="76">
        <v>375</v>
      </c>
      <c r="M77" s="72">
        <v>0</v>
      </c>
      <c r="N77" s="76">
        <v>250</v>
      </c>
      <c r="O77" s="72">
        <v>0</v>
      </c>
      <c r="P77" s="72">
        <v>0</v>
      </c>
      <c r="Q77" s="72">
        <v>0</v>
      </c>
      <c r="R77" s="72">
        <v>0</v>
      </c>
      <c r="S77" s="73">
        <f t="shared" si="3"/>
        <v>8220</v>
      </c>
    </row>
    <row r="78" spans="1:19" ht="50.1" customHeight="1" thickBot="1">
      <c r="A78" s="63">
        <f t="shared" si="4"/>
        <v>72</v>
      </c>
      <c r="B78" s="38"/>
      <c r="C78" s="38"/>
      <c r="D78" s="101" t="s">
        <v>1185</v>
      </c>
      <c r="E78" s="213">
        <f>VLOOKUP(D78,Hoja2!B:C,2,0)</f>
        <v>9901564745</v>
      </c>
      <c r="F78" s="65" t="s">
        <v>126</v>
      </c>
      <c r="G78" s="86" t="s">
        <v>179</v>
      </c>
      <c r="H78" s="71" t="s">
        <v>160</v>
      </c>
      <c r="I78" s="80">
        <v>3500</v>
      </c>
      <c r="J78" s="72">
        <v>0</v>
      </c>
      <c r="K78" s="72">
        <v>0</v>
      </c>
      <c r="L78" s="72">
        <v>0</v>
      </c>
      <c r="M78" s="72">
        <v>0</v>
      </c>
      <c r="N78" s="72">
        <v>250</v>
      </c>
      <c r="O78" s="72">
        <v>0</v>
      </c>
      <c r="P78" s="72">
        <v>0</v>
      </c>
      <c r="Q78" s="72">
        <v>0</v>
      </c>
      <c r="R78" s="72">
        <v>0</v>
      </c>
      <c r="S78" s="73">
        <f t="shared" si="3"/>
        <v>3750</v>
      </c>
    </row>
    <row r="79" spans="1:19" ht="50.1" customHeight="1" thickBot="1">
      <c r="A79" s="63">
        <f t="shared" si="4"/>
        <v>73</v>
      </c>
      <c r="B79" s="38"/>
      <c r="C79" s="38"/>
      <c r="D79" s="101" t="s">
        <v>1186</v>
      </c>
      <c r="E79" s="213">
        <f>VLOOKUP(D79,Hoja2!B:C,2,0)</f>
        <v>9901438479</v>
      </c>
      <c r="F79" s="65" t="s">
        <v>126</v>
      </c>
      <c r="G79" s="86" t="s">
        <v>638</v>
      </c>
      <c r="H79" s="71" t="s">
        <v>160</v>
      </c>
      <c r="I79" s="80">
        <v>5000</v>
      </c>
      <c r="J79" s="72">
        <v>0</v>
      </c>
      <c r="K79" s="72">
        <v>0</v>
      </c>
      <c r="L79" s="72">
        <v>0</v>
      </c>
      <c r="M79" s="72">
        <v>0</v>
      </c>
      <c r="N79" s="72">
        <v>250</v>
      </c>
      <c r="O79" s="72">
        <v>0</v>
      </c>
      <c r="P79" s="72">
        <v>0</v>
      </c>
      <c r="Q79" s="72">
        <v>0</v>
      </c>
      <c r="R79" s="72">
        <v>0</v>
      </c>
      <c r="S79" s="73">
        <f t="shared" si="3"/>
        <v>5250</v>
      </c>
    </row>
    <row r="80" spans="1:19" ht="50.1" customHeight="1" thickBot="1">
      <c r="A80" s="63">
        <f t="shared" si="4"/>
        <v>74</v>
      </c>
      <c r="B80" s="38"/>
      <c r="C80" s="38"/>
      <c r="D80" s="137" t="s">
        <v>38</v>
      </c>
      <c r="E80" s="213">
        <f>VLOOKUP(D80,Hoja2!B:C,2,0)</f>
        <v>980002409</v>
      </c>
      <c r="F80" s="65" t="s">
        <v>126</v>
      </c>
      <c r="G80" s="54" t="s">
        <v>987</v>
      </c>
      <c r="H80" s="71" t="s">
        <v>32</v>
      </c>
      <c r="I80" s="76">
        <v>7435</v>
      </c>
      <c r="J80" s="77">
        <v>3000</v>
      </c>
      <c r="K80" s="72">
        <v>0</v>
      </c>
      <c r="L80" s="72">
        <v>0</v>
      </c>
      <c r="M80" s="72">
        <v>0</v>
      </c>
      <c r="N80" s="76">
        <v>250</v>
      </c>
      <c r="O80" s="72">
        <v>0</v>
      </c>
      <c r="P80" s="72">
        <v>0</v>
      </c>
      <c r="Q80" s="72">
        <v>0</v>
      </c>
      <c r="R80" s="72">
        <v>0</v>
      </c>
      <c r="S80" s="73">
        <f t="shared" si="3"/>
        <v>10685</v>
      </c>
    </row>
    <row r="81" spans="1:19" ht="50.1" customHeight="1" thickBot="1">
      <c r="A81" s="63">
        <f t="shared" si="4"/>
        <v>75</v>
      </c>
      <c r="B81" s="38"/>
      <c r="C81" s="38"/>
      <c r="D81" s="64" t="s">
        <v>1309</v>
      </c>
      <c r="E81" s="213">
        <f>VLOOKUP(D81,Hoja2!B:C,2,0)</f>
        <v>9901498183</v>
      </c>
      <c r="F81" s="65" t="s">
        <v>126</v>
      </c>
      <c r="G81" s="64" t="s">
        <v>465</v>
      </c>
      <c r="H81" s="71" t="s">
        <v>445</v>
      </c>
      <c r="I81" s="72">
        <v>2425.75</v>
      </c>
      <c r="J81" s="72">
        <v>0</v>
      </c>
      <c r="K81" s="72">
        <v>0</v>
      </c>
      <c r="L81" s="72">
        <v>0</v>
      </c>
      <c r="M81" s="72">
        <v>500</v>
      </c>
      <c r="N81" s="72">
        <v>250</v>
      </c>
      <c r="O81" s="72">
        <v>0</v>
      </c>
      <c r="P81" s="72">
        <v>0</v>
      </c>
      <c r="Q81" s="72">
        <v>0</v>
      </c>
      <c r="R81" s="72">
        <v>0</v>
      </c>
      <c r="S81" s="73">
        <f t="shared" si="3"/>
        <v>3175.75</v>
      </c>
    </row>
    <row r="82" spans="1:19" ht="49.5" customHeight="1" thickBot="1">
      <c r="A82" s="63">
        <f t="shared" si="4"/>
        <v>76</v>
      </c>
      <c r="B82" s="38"/>
      <c r="C82" s="38"/>
      <c r="D82" s="137" t="s">
        <v>94</v>
      </c>
      <c r="E82" s="213">
        <f>VLOOKUP(D82,Hoja2!B:C,2,0)</f>
        <v>990105803</v>
      </c>
      <c r="F82" s="65" t="s">
        <v>126</v>
      </c>
      <c r="G82" s="55" t="s">
        <v>1058</v>
      </c>
      <c r="H82" s="71" t="s">
        <v>32</v>
      </c>
      <c r="I82" s="76">
        <v>2441</v>
      </c>
      <c r="J82" s="77">
        <v>3200</v>
      </c>
      <c r="K82" s="72">
        <v>50</v>
      </c>
      <c r="L82" s="72">
        <v>0</v>
      </c>
      <c r="M82" s="72">
        <v>0</v>
      </c>
      <c r="N82" s="76">
        <v>250</v>
      </c>
      <c r="O82" s="72">
        <v>0</v>
      </c>
      <c r="P82" s="72">
        <v>0</v>
      </c>
      <c r="Q82" s="72">
        <v>0</v>
      </c>
      <c r="R82" s="72">
        <v>0</v>
      </c>
      <c r="S82" s="73">
        <f t="shared" si="3"/>
        <v>5941</v>
      </c>
    </row>
    <row r="83" spans="1:19" ht="49.5" customHeight="1" thickBot="1">
      <c r="A83" s="63">
        <f t="shared" si="4"/>
        <v>77</v>
      </c>
      <c r="B83" s="41"/>
      <c r="C83" s="41"/>
      <c r="D83" s="161" t="s">
        <v>1110</v>
      </c>
      <c r="E83" s="213">
        <f>VLOOKUP(D83,Hoja2!B:C,2,0)</f>
        <v>9901554298</v>
      </c>
      <c r="F83" s="65" t="s">
        <v>126</v>
      </c>
      <c r="G83" s="58" t="s">
        <v>1133</v>
      </c>
      <c r="H83" s="71" t="s">
        <v>160</v>
      </c>
      <c r="I83" s="76">
        <v>5000</v>
      </c>
      <c r="J83" s="77">
        <v>0</v>
      </c>
      <c r="K83" s="72">
        <v>0</v>
      </c>
      <c r="L83" s="72">
        <v>0</v>
      </c>
      <c r="M83" s="72">
        <v>0</v>
      </c>
      <c r="N83" s="76">
        <v>250</v>
      </c>
      <c r="O83" s="72">
        <v>0</v>
      </c>
      <c r="P83" s="72">
        <v>0</v>
      </c>
      <c r="Q83" s="72">
        <v>0</v>
      </c>
      <c r="R83" s="72">
        <v>0</v>
      </c>
      <c r="S83" s="73">
        <f t="shared" si="3"/>
        <v>5250</v>
      </c>
    </row>
    <row r="84" spans="1:19" ht="50.1" customHeight="1" thickBot="1">
      <c r="A84" s="63">
        <f t="shared" si="4"/>
        <v>78</v>
      </c>
      <c r="B84" s="38"/>
      <c r="C84" s="38"/>
      <c r="D84" s="49" t="s">
        <v>1230</v>
      </c>
      <c r="E84" s="213">
        <f>VLOOKUP(D84,Hoja2!B:C,2,0)</f>
        <v>9901225444</v>
      </c>
      <c r="F84" s="65" t="s">
        <v>126</v>
      </c>
      <c r="G84" s="46" t="s">
        <v>329</v>
      </c>
      <c r="H84" s="71" t="s">
        <v>160</v>
      </c>
      <c r="I84" s="75">
        <v>2500</v>
      </c>
      <c r="J84" s="72">
        <v>0</v>
      </c>
      <c r="K84" s="72">
        <v>0</v>
      </c>
      <c r="L84" s="72">
        <v>0</v>
      </c>
      <c r="M84" s="72">
        <v>0</v>
      </c>
      <c r="N84" s="75">
        <v>250</v>
      </c>
      <c r="O84" s="75">
        <v>400</v>
      </c>
      <c r="P84" s="72">
        <v>0</v>
      </c>
      <c r="Q84" s="72">
        <v>0</v>
      </c>
      <c r="R84" s="72">
        <v>0</v>
      </c>
      <c r="S84" s="73">
        <f t="shared" si="3"/>
        <v>3150</v>
      </c>
    </row>
    <row r="85" spans="1:19" ht="50.1" customHeight="1" thickBot="1">
      <c r="A85" s="63">
        <f t="shared" si="4"/>
        <v>79</v>
      </c>
      <c r="B85" s="38"/>
      <c r="C85" s="38"/>
      <c r="D85" s="49" t="s">
        <v>1234</v>
      </c>
      <c r="E85" s="213">
        <f>VLOOKUP(D85,Hoja2!B:C,2,0)</f>
        <v>9901165740</v>
      </c>
      <c r="F85" s="65" t="s">
        <v>126</v>
      </c>
      <c r="G85" s="46" t="s">
        <v>301</v>
      </c>
      <c r="H85" s="71" t="s">
        <v>160</v>
      </c>
      <c r="I85" s="75">
        <v>5000</v>
      </c>
      <c r="J85" s="72">
        <v>0</v>
      </c>
      <c r="K85" s="72">
        <v>0</v>
      </c>
      <c r="L85" s="72">
        <v>0</v>
      </c>
      <c r="M85" s="72">
        <v>0</v>
      </c>
      <c r="N85" s="75">
        <v>250</v>
      </c>
      <c r="O85" s="72">
        <v>0</v>
      </c>
      <c r="P85" s="72">
        <v>0</v>
      </c>
      <c r="Q85" s="72">
        <v>0</v>
      </c>
      <c r="R85" s="72">
        <v>0</v>
      </c>
      <c r="S85" s="73">
        <f t="shared" si="3"/>
        <v>5250</v>
      </c>
    </row>
    <row r="86" spans="1:19" ht="50.1" customHeight="1" thickBot="1">
      <c r="A86" s="63">
        <f t="shared" si="4"/>
        <v>80</v>
      </c>
      <c r="B86" s="38"/>
      <c r="C86" s="38"/>
      <c r="D86" s="136" t="s">
        <v>764</v>
      </c>
      <c r="E86" s="213">
        <f>VLOOKUP(D86,Hoja2!B:C,2,0)</f>
        <v>9901496753</v>
      </c>
      <c r="F86" s="65" t="s">
        <v>126</v>
      </c>
      <c r="G86" s="46" t="s">
        <v>164</v>
      </c>
      <c r="H86" s="71" t="s">
        <v>160</v>
      </c>
      <c r="I86" s="75">
        <v>3000</v>
      </c>
      <c r="J86" s="72">
        <v>0</v>
      </c>
      <c r="K86" s="72">
        <v>0</v>
      </c>
      <c r="L86" s="72">
        <v>0</v>
      </c>
      <c r="M86" s="72">
        <v>0</v>
      </c>
      <c r="N86" s="75">
        <v>250</v>
      </c>
      <c r="O86" s="72">
        <v>0</v>
      </c>
      <c r="P86" s="72">
        <v>0</v>
      </c>
      <c r="Q86" s="72">
        <v>0</v>
      </c>
      <c r="R86" s="72">
        <v>0</v>
      </c>
      <c r="S86" s="73">
        <f t="shared" si="3"/>
        <v>3250</v>
      </c>
    </row>
    <row r="87" spans="1:19" ht="50.1" customHeight="1" thickBot="1">
      <c r="A87" s="63">
        <f t="shared" si="4"/>
        <v>81</v>
      </c>
      <c r="B87" s="38"/>
      <c r="C87" s="38"/>
      <c r="D87" s="136" t="s">
        <v>319</v>
      </c>
      <c r="E87" s="213">
        <f>VLOOKUP(D87,Hoja2!B:C,2,0)</f>
        <v>990083502</v>
      </c>
      <c r="F87" s="65" t="s">
        <v>126</v>
      </c>
      <c r="G87" s="45" t="s">
        <v>275</v>
      </c>
      <c r="H87" s="71" t="s">
        <v>160</v>
      </c>
      <c r="I87" s="75">
        <v>10000</v>
      </c>
      <c r="J87" s="72">
        <v>0</v>
      </c>
      <c r="K87" s="72">
        <v>0</v>
      </c>
      <c r="L87" s="75">
        <v>375</v>
      </c>
      <c r="M87" s="72">
        <v>0</v>
      </c>
      <c r="N87" s="75">
        <v>250</v>
      </c>
      <c r="O87" s="72">
        <v>0</v>
      </c>
      <c r="P87" s="72">
        <v>0</v>
      </c>
      <c r="Q87" s="72">
        <v>0</v>
      </c>
      <c r="R87" s="72">
        <v>0</v>
      </c>
      <c r="S87" s="73">
        <f t="shared" si="3"/>
        <v>10625</v>
      </c>
    </row>
    <row r="88" spans="1:19" ht="50.1" customHeight="1" thickBot="1">
      <c r="A88" s="63">
        <f t="shared" si="4"/>
        <v>82</v>
      </c>
      <c r="B88" s="38"/>
      <c r="C88" s="38"/>
      <c r="D88" s="137" t="s">
        <v>796</v>
      </c>
      <c r="E88" s="213">
        <f>VLOOKUP(D88,Hoja2!B:C,2,0)</f>
        <v>9901439519</v>
      </c>
      <c r="F88" s="65" t="s">
        <v>126</v>
      </c>
      <c r="G88" s="58" t="s">
        <v>1024</v>
      </c>
      <c r="H88" s="71" t="s">
        <v>32</v>
      </c>
      <c r="I88" s="76">
        <v>10261</v>
      </c>
      <c r="J88" s="77">
        <v>1500</v>
      </c>
      <c r="K88" s="72">
        <v>0</v>
      </c>
      <c r="L88" s="76">
        <v>375</v>
      </c>
      <c r="M88" s="72">
        <v>0</v>
      </c>
      <c r="N88" s="76">
        <v>250</v>
      </c>
      <c r="O88" s="72">
        <v>0</v>
      </c>
      <c r="P88" s="72">
        <v>0</v>
      </c>
      <c r="Q88" s="72">
        <v>0</v>
      </c>
      <c r="R88" s="72">
        <v>0</v>
      </c>
      <c r="S88" s="73">
        <f t="shared" si="3"/>
        <v>12386</v>
      </c>
    </row>
    <row r="89" spans="1:19" ht="50.1" customHeight="1" thickBot="1">
      <c r="A89" s="63">
        <f t="shared" si="4"/>
        <v>83</v>
      </c>
      <c r="B89" s="41"/>
      <c r="C89" s="41"/>
      <c r="D89" s="106" t="s">
        <v>1156</v>
      </c>
      <c r="E89" s="213">
        <f>VLOOKUP(D89,Hoja2!B:C,2,0)</f>
        <v>9901170152</v>
      </c>
      <c r="F89" s="65" t="s">
        <v>126</v>
      </c>
      <c r="G89" s="170" t="s">
        <v>184</v>
      </c>
      <c r="H89" s="71" t="s">
        <v>160</v>
      </c>
      <c r="I89" s="75">
        <v>5000</v>
      </c>
      <c r="J89" s="72">
        <v>0</v>
      </c>
      <c r="K89" s="72">
        <v>0</v>
      </c>
      <c r="L89" s="72">
        <v>0</v>
      </c>
      <c r="M89" s="72">
        <v>0</v>
      </c>
      <c r="N89" s="75">
        <v>250</v>
      </c>
      <c r="O89" s="72">
        <v>0</v>
      </c>
      <c r="P89" s="72">
        <v>0</v>
      </c>
      <c r="Q89" s="72">
        <v>0</v>
      </c>
      <c r="R89" s="72">
        <v>0</v>
      </c>
      <c r="S89" s="73">
        <f t="shared" si="3"/>
        <v>5250</v>
      </c>
    </row>
    <row r="90" spans="1:19" ht="50.1" customHeight="1" thickBot="1">
      <c r="A90" s="63">
        <f t="shared" si="4"/>
        <v>84</v>
      </c>
      <c r="B90" s="38"/>
      <c r="C90" s="38"/>
      <c r="D90" s="137" t="s">
        <v>575</v>
      </c>
      <c r="E90" s="213">
        <f>VLOOKUP(D90,Hoja2!B:C,2,0)</f>
        <v>990066494</v>
      </c>
      <c r="F90" s="65" t="s">
        <v>126</v>
      </c>
      <c r="G90" s="55" t="s">
        <v>1038</v>
      </c>
      <c r="H90" s="71" t="s">
        <v>32</v>
      </c>
      <c r="I90" s="76">
        <v>3525</v>
      </c>
      <c r="J90" s="77">
        <v>4300</v>
      </c>
      <c r="K90" s="72">
        <v>0</v>
      </c>
      <c r="L90" s="76">
        <v>375</v>
      </c>
      <c r="M90" s="72">
        <v>0</v>
      </c>
      <c r="N90" s="76">
        <v>250</v>
      </c>
      <c r="O90" s="72">
        <v>0</v>
      </c>
      <c r="P90" s="72">
        <v>0</v>
      </c>
      <c r="Q90" s="72">
        <v>0</v>
      </c>
      <c r="R90" s="72">
        <v>0</v>
      </c>
      <c r="S90" s="73">
        <f t="shared" si="3"/>
        <v>8450</v>
      </c>
    </row>
    <row r="91" spans="1:19" ht="50.1" customHeight="1" thickBot="1">
      <c r="A91" s="63">
        <f t="shared" si="4"/>
        <v>85</v>
      </c>
      <c r="B91" s="38"/>
      <c r="C91" s="38"/>
      <c r="D91" s="64" t="s">
        <v>488</v>
      </c>
      <c r="E91" s="213">
        <f>VLOOKUP(D91,Hoja2!B:C,2,0)</f>
        <v>9901439282</v>
      </c>
      <c r="F91" s="65" t="s">
        <v>126</v>
      </c>
      <c r="G91" s="64" t="s">
        <v>444</v>
      </c>
      <c r="H91" s="71" t="s">
        <v>445</v>
      </c>
      <c r="I91" s="72">
        <v>2425.75</v>
      </c>
      <c r="J91" s="72">
        <v>0</v>
      </c>
      <c r="K91" s="72">
        <v>50</v>
      </c>
      <c r="L91" s="72">
        <v>0</v>
      </c>
      <c r="M91" s="72">
        <v>500</v>
      </c>
      <c r="N91" s="72">
        <v>250</v>
      </c>
      <c r="O91" s="72">
        <v>0</v>
      </c>
      <c r="P91" s="72">
        <v>0</v>
      </c>
      <c r="Q91" s="72">
        <v>0</v>
      </c>
      <c r="R91" s="72">
        <v>0</v>
      </c>
      <c r="S91" s="73">
        <f t="shared" si="3"/>
        <v>3225.75</v>
      </c>
    </row>
    <row r="92" spans="1:19" ht="50.1" customHeight="1" thickBot="1">
      <c r="A92" s="63">
        <f t="shared" si="4"/>
        <v>86</v>
      </c>
      <c r="B92" s="41"/>
      <c r="C92" s="41"/>
      <c r="D92" s="101" t="s">
        <v>1147</v>
      </c>
      <c r="E92" s="213">
        <f>VLOOKUP(D92,Hoja2!B:C,2,0)</f>
        <v>15113108</v>
      </c>
      <c r="F92" s="65" t="s">
        <v>126</v>
      </c>
      <c r="G92" s="84" t="s">
        <v>1097</v>
      </c>
      <c r="H92" s="71" t="s">
        <v>1068</v>
      </c>
      <c r="I92" s="81">
        <v>12000</v>
      </c>
      <c r="J92" s="72">
        <v>0</v>
      </c>
      <c r="K92" s="72">
        <v>0</v>
      </c>
      <c r="L92" s="72">
        <v>0</v>
      </c>
      <c r="M92" s="72">
        <v>0</v>
      </c>
      <c r="N92" s="72">
        <v>0</v>
      </c>
      <c r="O92" s="72">
        <v>0</v>
      </c>
      <c r="P92" s="72">
        <v>0</v>
      </c>
      <c r="Q92" s="72">
        <v>0</v>
      </c>
      <c r="R92" s="72">
        <v>0</v>
      </c>
      <c r="S92" s="73">
        <f t="shared" si="3"/>
        <v>12000</v>
      </c>
    </row>
    <row r="93" spans="1:19" ht="50.1" customHeight="1" thickBot="1">
      <c r="A93" s="63">
        <f t="shared" si="4"/>
        <v>87</v>
      </c>
      <c r="B93" s="38"/>
      <c r="C93" s="38"/>
      <c r="D93" s="49" t="s">
        <v>727</v>
      </c>
      <c r="E93" s="213">
        <f>VLOOKUP(D93,Hoja2!B:C,2,0)</f>
        <v>9901494351</v>
      </c>
      <c r="F93" s="65" t="s">
        <v>126</v>
      </c>
      <c r="G93" s="46" t="s">
        <v>179</v>
      </c>
      <c r="H93" s="71" t="s">
        <v>160</v>
      </c>
      <c r="I93" s="75">
        <v>3500</v>
      </c>
      <c r="J93" s="72">
        <v>0</v>
      </c>
      <c r="K93" s="72">
        <v>0</v>
      </c>
      <c r="L93" s="72">
        <v>0</v>
      </c>
      <c r="M93" s="72">
        <v>0</v>
      </c>
      <c r="N93" s="75">
        <v>250</v>
      </c>
      <c r="O93" s="72">
        <v>0</v>
      </c>
      <c r="P93" s="72">
        <v>0</v>
      </c>
      <c r="Q93" s="72">
        <v>0</v>
      </c>
      <c r="R93" s="72">
        <v>0</v>
      </c>
      <c r="S93" s="73">
        <f t="shared" si="3"/>
        <v>3750</v>
      </c>
    </row>
    <row r="94" spans="1:19" ht="50.1" customHeight="1" thickBot="1">
      <c r="A94" s="63">
        <f t="shared" si="4"/>
        <v>88</v>
      </c>
      <c r="B94" s="38"/>
      <c r="C94" s="38"/>
      <c r="D94" s="136" t="s">
        <v>609</v>
      </c>
      <c r="E94" s="213">
        <f>VLOOKUP(D94,Hoja2!B:C,2,0)</f>
        <v>9901396529</v>
      </c>
      <c r="F94" s="65" t="s">
        <v>126</v>
      </c>
      <c r="G94" s="46" t="s">
        <v>328</v>
      </c>
      <c r="H94" s="71" t="s">
        <v>160</v>
      </c>
      <c r="I94" s="75">
        <v>3000</v>
      </c>
      <c r="J94" s="72">
        <v>0</v>
      </c>
      <c r="K94" s="72">
        <v>0</v>
      </c>
      <c r="L94" s="72">
        <v>0</v>
      </c>
      <c r="M94" s="72">
        <v>0</v>
      </c>
      <c r="N94" s="75">
        <v>250</v>
      </c>
      <c r="O94" s="72">
        <v>0</v>
      </c>
      <c r="P94" s="72">
        <v>0</v>
      </c>
      <c r="Q94" s="72">
        <v>0</v>
      </c>
      <c r="R94" s="72">
        <v>0</v>
      </c>
      <c r="S94" s="73">
        <f t="shared" si="3"/>
        <v>3250</v>
      </c>
    </row>
    <row r="95" spans="1:19" ht="50.1" customHeight="1" thickBot="1">
      <c r="A95" s="63">
        <f t="shared" si="4"/>
        <v>89</v>
      </c>
      <c r="B95" s="38"/>
      <c r="C95" s="38"/>
      <c r="D95" s="49" t="s">
        <v>1216</v>
      </c>
      <c r="E95" s="213">
        <f>VLOOKUP(D95,Hoja2!B:C,2,0)</f>
        <v>990086437</v>
      </c>
      <c r="F95" s="65" t="s">
        <v>126</v>
      </c>
      <c r="G95" s="49" t="s">
        <v>327</v>
      </c>
      <c r="H95" s="71" t="s">
        <v>160</v>
      </c>
      <c r="I95" s="75">
        <v>5000</v>
      </c>
      <c r="J95" s="72">
        <v>0</v>
      </c>
      <c r="K95" s="72">
        <v>0</v>
      </c>
      <c r="L95" s="75">
        <v>375</v>
      </c>
      <c r="M95" s="72">
        <v>0</v>
      </c>
      <c r="N95" s="75">
        <v>250</v>
      </c>
      <c r="O95" s="72">
        <v>0</v>
      </c>
      <c r="P95" s="72">
        <v>0</v>
      </c>
      <c r="Q95" s="72">
        <v>0</v>
      </c>
      <c r="R95" s="72">
        <v>0</v>
      </c>
      <c r="S95" s="73">
        <f t="shared" si="3"/>
        <v>5625</v>
      </c>
    </row>
    <row r="96" spans="1:19" ht="50.1" customHeight="1" thickBot="1">
      <c r="A96" s="63">
        <f t="shared" si="4"/>
        <v>90</v>
      </c>
      <c r="B96" s="38"/>
      <c r="C96" s="38"/>
      <c r="D96" s="136" t="s">
        <v>762</v>
      </c>
      <c r="E96" s="213">
        <f>VLOOKUP(D96,Hoja2!B:C,2,0)</f>
        <v>9901496980</v>
      </c>
      <c r="F96" s="65" t="s">
        <v>126</v>
      </c>
      <c r="G96" s="46" t="s">
        <v>164</v>
      </c>
      <c r="H96" s="71" t="s">
        <v>160</v>
      </c>
      <c r="I96" s="75">
        <v>3000</v>
      </c>
      <c r="J96" s="72">
        <v>0</v>
      </c>
      <c r="K96" s="72">
        <v>0</v>
      </c>
      <c r="L96" s="72">
        <v>0</v>
      </c>
      <c r="M96" s="72">
        <v>0</v>
      </c>
      <c r="N96" s="75">
        <v>250</v>
      </c>
      <c r="O96" s="72">
        <v>0</v>
      </c>
      <c r="P96" s="72">
        <v>0</v>
      </c>
      <c r="Q96" s="72">
        <v>0</v>
      </c>
      <c r="R96" s="72">
        <v>0</v>
      </c>
      <c r="S96" s="73">
        <f t="shared" si="3"/>
        <v>3250</v>
      </c>
    </row>
    <row r="97" spans="1:19" ht="50.1" customHeight="1" thickBot="1">
      <c r="A97" s="63">
        <f t="shared" si="4"/>
        <v>91</v>
      </c>
      <c r="B97" s="38"/>
      <c r="C97" s="38"/>
      <c r="D97" s="64" t="s">
        <v>487</v>
      </c>
      <c r="E97" s="213">
        <f>VLOOKUP(D97,Hoja2!B:C,2,0)</f>
        <v>9901439271</v>
      </c>
      <c r="F97" s="65" t="s">
        <v>126</v>
      </c>
      <c r="G97" s="64" t="s">
        <v>444</v>
      </c>
      <c r="H97" s="71" t="s">
        <v>445</v>
      </c>
      <c r="I97" s="72">
        <v>2425.75</v>
      </c>
      <c r="J97" s="72">
        <v>0</v>
      </c>
      <c r="K97" s="72">
        <v>0</v>
      </c>
      <c r="L97" s="72">
        <v>0</v>
      </c>
      <c r="M97" s="72">
        <v>500</v>
      </c>
      <c r="N97" s="72">
        <v>250</v>
      </c>
      <c r="O97" s="72">
        <v>0</v>
      </c>
      <c r="P97" s="72">
        <v>0</v>
      </c>
      <c r="Q97" s="72">
        <v>0</v>
      </c>
      <c r="R97" s="72">
        <v>0</v>
      </c>
      <c r="S97" s="73">
        <f t="shared" si="3"/>
        <v>3175.75</v>
      </c>
    </row>
    <row r="98" spans="1:19" ht="50.1" customHeight="1" thickBot="1">
      <c r="A98" s="63">
        <f t="shared" si="4"/>
        <v>92</v>
      </c>
      <c r="B98" s="38"/>
      <c r="C98" s="38"/>
      <c r="D98" s="137" t="s">
        <v>60</v>
      </c>
      <c r="E98" s="213">
        <f>VLOOKUP(D98,Hoja2!B:C,2,0)</f>
        <v>990049778</v>
      </c>
      <c r="F98" s="65" t="s">
        <v>126</v>
      </c>
      <c r="G98" s="55" t="s">
        <v>1031</v>
      </c>
      <c r="H98" s="71" t="s">
        <v>32</v>
      </c>
      <c r="I98" s="76">
        <v>3987</v>
      </c>
      <c r="J98" s="77">
        <v>4300</v>
      </c>
      <c r="K98" s="72">
        <v>0</v>
      </c>
      <c r="L98" s="76">
        <v>375</v>
      </c>
      <c r="M98" s="72">
        <v>0</v>
      </c>
      <c r="N98" s="76">
        <v>250</v>
      </c>
      <c r="O98" s="72">
        <v>0</v>
      </c>
      <c r="P98" s="72">
        <v>0</v>
      </c>
      <c r="Q98" s="72">
        <v>0</v>
      </c>
      <c r="R98" s="72">
        <v>0</v>
      </c>
      <c r="S98" s="73">
        <f t="shared" si="3"/>
        <v>8912</v>
      </c>
    </row>
    <row r="99" spans="1:19" ht="50.1" customHeight="1" thickBot="1">
      <c r="A99" s="63">
        <f t="shared" si="4"/>
        <v>93</v>
      </c>
      <c r="B99" s="38"/>
      <c r="C99" s="38"/>
      <c r="D99" s="136" t="s">
        <v>691</v>
      </c>
      <c r="E99" s="213">
        <f>VLOOKUP(D99,Hoja2!B:C,2,0)</f>
        <v>9901496754</v>
      </c>
      <c r="F99" s="65" t="s">
        <v>126</v>
      </c>
      <c r="G99" s="46" t="s">
        <v>332</v>
      </c>
      <c r="H99" s="71" t="s">
        <v>160</v>
      </c>
      <c r="I99" s="75">
        <v>3000</v>
      </c>
      <c r="J99" s="72">
        <v>0</v>
      </c>
      <c r="K99" s="72">
        <v>0</v>
      </c>
      <c r="L99" s="72">
        <v>0</v>
      </c>
      <c r="M99" s="72">
        <v>0</v>
      </c>
      <c r="N99" s="75">
        <v>250</v>
      </c>
      <c r="O99" s="72">
        <v>0</v>
      </c>
      <c r="P99" s="72">
        <v>0</v>
      </c>
      <c r="Q99" s="72">
        <v>0</v>
      </c>
      <c r="R99" s="72">
        <v>0</v>
      </c>
      <c r="S99" s="73">
        <f t="shared" si="3"/>
        <v>3250</v>
      </c>
    </row>
    <row r="100" spans="1:19" ht="50.1" customHeight="1" thickBot="1">
      <c r="A100" s="63">
        <f t="shared" si="4"/>
        <v>94</v>
      </c>
      <c r="B100" s="38"/>
      <c r="C100" s="38"/>
      <c r="D100" s="49" t="s">
        <v>672</v>
      </c>
      <c r="E100" s="213">
        <f>VLOOKUP(D100,Hoja2!B:C,2,0)</f>
        <v>9901496934</v>
      </c>
      <c r="F100" s="65" t="s">
        <v>126</v>
      </c>
      <c r="G100" s="46" t="s">
        <v>332</v>
      </c>
      <c r="H100" s="71" t="s">
        <v>160</v>
      </c>
      <c r="I100" s="75">
        <v>3000</v>
      </c>
      <c r="J100" s="72">
        <v>0</v>
      </c>
      <c r="K100" s="72">
        <v>0</v>
      </c>
      <c r="L100" s="72">
        <v>0</v>
      </c>
      <c r="M100" s="72">
        <v>0</v>
      </c>
      <c r="N100" s="75">
        <v>250</v>
      </c>
      <c r="O100" s="72">
        <v>0</v>
      </c>
      <c r="P100" s="72">
        <v>0</v>
      </c>
      <c r="Q100" s="72">
        <v>0</v>
      </c>
      <c r="R100" s="72">
        <v>0</v>
      </c>
      <c r="S100" s="73">
        <f t="shared" si="3"/>
        <v>3250</v>
      </c>
    </row>
    <row r="101" spans="1:19" ht="50.1" customHeight="1" thickBot="1">
      <c r="A101" s="63">
        <f t="shared" si="4"/>
        <v>95</v>
      </c>
      <c r="B101" s="38"/>
      <c r="C101" s="38"/>
      <c r="D101" s="49" t="s">
        <v>1240</v>
      </c>
      <c r="E101" s="213">
        <f>VLOOKUP(D101,Hoja2!B:C,2,0)</f>
        <v>9901422217</v>
      </c>
      <c r="F101" s="65" t="s">
        <v>126</v>
      </c>
      <c r="G101" s="46" t="s">
        <v>179</v>
      </c>
      <c r="H101" s="71" t="s">
        <v>160</v>
      </c>
      <c r="I101" s="75">
        <v>3500</v>
      </c>
      <c r="J101" s="72">
        <v>0</v>
      </c>
      <c r="K101" s="72">
        <v>0</v>
      </c>
      <c r="L101" s="72">
        <v>0</v>
      </c>
      <c r="M101" s="72">
        <v>0</v>
      </c>
      <c r="N101" s="75">
        <v>250</v>
      </c>
      <c r="O101" s="72">
        <v>0</v>
      </c>
      <c r="P101" s="72">
        <v>0</v>
      </c>
      <c r="Q101" s="72">
        <v>0</v>
      </c>
      <c r="R101" s="72">
        <v>0</v>
      </c>
      <c r="S101" s="73">
        <f t="shared" si="3"/>
        <v>3750</v>
      </c>
    </row>
    <row r="102" spans="1:19" ht="50.1" customHeight="1" thickBot="1">
      <c r="A102" s="63">
        <f t="shared" si="4"/>
        <v>96</v>
      </c>
      <c r="B102" s="38"/>
      <c r="C102" s="38"/>
      <c r="D102" s="49" t="s">
        <v>1223</v>
      </c>
      <c r="E102" s="213">
        <f>VLOOKUP(D102,Hoja2!B:C,2,0)</f>
        <v>9901496872</v>
      </c>
      <c r="F102" s="65" t="s">
        <v>126</v>
      </c>
      <c r="G102" s="46" t="s">
        <v>327</v>
      </c>
      <c r="H102" s="71" t="s">
        <v>160</v>
      </c>
      <c r="I102" s="75">
        <v>5000</v>
      </c>
      <c r="J102" s="72">
        <v>0</v>
      </c>
      <c r="K102" s="72">
        <v>0</v>
      </c>
      <c r="L102" s="75">
        <v>375</v>
      </c>
      <c r="M102" s="72">
        <v>0</v>
      </c>
      <c r="N102" s="75">
        <v>250</v>
      </c>
      <c r="O102" s="72">
        <v>0</v>
      </c>
      <c r="P102" s="72">
        <v>0</v>
      </c>
      <c r="Q102" s="72">
        <v>0</v>
      </c>
      <c r="R102" s="72">
        <v>0</v>
      </c>
      <c r="S102" s="73">
        <f t="shared" si="3"/>
        <v>5625</v>
      </c>
    </row>
    <row r="103" spans="1:19" ht="50.1" customHeight="1" thickBot="1">
      <c r="A103" s="63">
        <f t="shared" si="4"/>
        <v>97</v>
      </c>
      <c r="B103" s="38"/>
      <c r="C103" s="38"/>
      <c r="D103" s="137" t="s">
        <v>977</v>
      </c>
      <c r="E103" s="213">
        <f>VLOOKUP(D103,Hoja2!B:C,2,0)</f>
        <v>990019486</v>
      </c>
      <c r="F103" s="65" t="s">
        <v>126</v>
      </c>
      <c r="G103" s="94" t="s">
        <v>5</v>
      </c>
      <c r="H103" s="71" t="s">
        <v>32</v>
      </c>
      <c r="I103" s="76">
        <v>2441</v>
      </c>
      <c r="J103" s="77">
        <v>3200</v>
      </c>
      <c r="K103" s="76">
        <v>75</v>
      </c>
      <c r="L103" s="72">
        <v>0</v>
      </c>
      <c r="M103" s="72">
        <v>0</v>
      </c>
      <c r="N103" s="76">
        <v>250</v>
      </c>
      <c r="O103" s="72">
        <v>0</v>
      </c>
      <c r="P103" s="72">
        <v>0</v>
      </c>
      <c r="Q103" s="72">
        <v>0</v>
      </c>
      <c r="R103" s="72">
        <v>0</v>
      </c>
      <c r="S103" s="73">
        <f t="shared" si="3"/>
        <v>5966</v>
      </c>
    </row>
    <row r="104" spans="1:19" ht="49.5" customHeight="1" thickBot="1">
      <c r="A104" s="63">
        <f t="shared" si="4"/>
        <v>98</v>
      </c>
      <c r="B104" s="38"/>
      <c r="C104" s="38"/>
      <c r="D104" s="49" t="s">
        <v>525</v>
      </c>
      <c r="E104" s="213">
        <f>VLOOKUP(D104,Hoja2!B:C,2,0)</f>
        <v>9901483958</v>
      </c>
      <c r="F104" s="65" t="s">
        <v>126</v>
      </c>
      <c r="G104" s="46" t="s">
        <v>164</v>
      </c>
      <c r="H104" s="71" t="s">
        <v>160</v>
      </c>
      <c r="I104" s="75">
        <v>3000</v>
      </c>
      <c r="J104" s="72">
        <v>0</v>
      </c>
      <c r="K104" s="72">
        <v>0</v>
      </c>
      <c r="L104" s="72">
        <v>0</v>
      </c>
      <c r="M104" s="72">
        <v>0</v>
      </c>
      <c r="N104" s="75">
        <v>250</v>
      </c>
      <c r="O104" s="72">
        <v>0</v>
      </c>
      <c r="P104" s="72">
        <v>0</v>
      </c>
      <c r="Q104" s="72">
        <v>0</v>
      </c>
      <c r="R104" s="72">
        <v>0</v>
      </c>
      <c r="S104" s="73">
        <f t="shared" si="3"/>
        <v>3250</v>
      </c>
    </row>
    <row r="105" spans="1:19" ht="50.1" customHeight="1" thickBot="1">
      <c r="A105" s="63">
        <f t="shared" si="4"/>
        <v>99</v>
      </c>
      <c r="B105" s="38"/>
      <c r="C105" s="38"/>
      <c r="D105" s="49" t="s">
        <v>1203</v>
      </c>
      <c r="E105" s="213">
        <f>VLOOKUP(D105,Hoja2!B:C,2,0)</f>
        <v>9901388998</v>
      </c>
      <c r="F105" s="65" t="s">
        <v>126</v>
      </c>
      <c r="G105" s="48" t="s">
        <v>200</v>
      </c>
      <c r="H105" s="71" t="s">
        <v>160</v>
      </c>
      <c r="I105" s="75">
        <v>6000</v>
      </c>
      <c r="J105" s="72">
        <v>0</v>
      </c>
      <c r="K105" s="72">
        <v>0</v>
      </c>
      <c r="L105" s="75">
        <v>375</v>
      </c>
      <c r="M105" s="72">
        <v>0</v>
      </c>
      <c r="N105" s="75">
        <v>250</v>
      </c>
      <c r="O105" s="72">
        <v>0</v>
      </c>
      <c r="P105" s="72">
        <v>0</v>
      </c>
      <c r="Q105" s="72">
        <v>0</v>
      </c>
      <c r="R105" s="72">
        <v>0</v>
      </c>
      <c r="S105" s="73">
        <f t="shared" si="3"/>
        <v>6625</v>
      </c>
    </row>
    <row r="106" spans="1:19" ht="50.1" customHeight="1" thickBot="1">
      <c r="A106" s="63">
        <f t="shared" si="4"/>
        <v>100</v>
      </c>
      <c r="B106" s="38"/>
      <c r="C106" s="38"/>
      <c r="D106" s="49" t="s">
        <v>428</v>
      </c>
      <c r="E106" s="213">
        <f>VLOOKUP(D106,Hoja2!B:C,2,0)</f>
        <v>9901446786</v>
      </c>
      <c r="F106" s="65" t="s">
        <v>126</v>
      </c>
      <c r="G106" s="46" t="s">
        <v>179</v>
      </c>
      <c r="H106" s="71" t="s">
        <v>160</v>
      </c>
      <c r="I106" s="75">
        <v>3500</v>
      </c>
      <c r="J106" s="72">
        <v>0</v>
      </c>
      <c r="K106" s="72">
        <v>0</v>
      </c>
      <c r="L106" s="72">
        <v>0</v>
      </c>
      <c r="M106" s="72">
        <v>0</v>
      </c>
      <c r="N106" s="75">
        <v>250</v>
      </c>
      <c r="O106" s="72">
        <v>0</v>
      </c>
      <c r="P106" s="72">
        <v>0</v>
      </c>
      <c r="Q106" s="72">
        <v>0</v>
      </c>
      <c r="R106" s="72">
        <v>0</v>
      </c>
      <c r="S106" s="73">
        <f t="shared" si="3"/>
        <v>3750</v>
      </c>
    </row>
    <row r="107" spans="1:19" ht="50.1" customHeight="1" thickBot="1">
      <c r="A107" s="63">
        <f t="shared" si="4"/>
        <v>101</v>
      </c>
      <c r="B107" s="38"/>
      <c r="C107" s="38"/>
      <c r="D107" s="49" t="s">
        <v>1210</v>
      </c>
      <c r="E107" s="213">
        <f>VLOOKUP(D107,Hoja2!B:C,2,0)</f>
        <v>990084176</v>
      </c>
      <c r="F107" s="65" t="s">
        <v>126</v>
      </c>
      <c r="G107" s="48" t="s">
        <v>222</v>
      </c>
      <c r="H107" s="71" t="s">
        <v>160</v>
      </c>
      <c r="I107" s="75">
        <v>4000</v>
      </c>
      <c r="J107" s="72">
        <v>0</v>
      </c>
      <c r="K107" s="72">
        <v>0</v>
      </c>
      <c r="L107" s="72">
        <v>0</v>
      </c>
      <c r="M107" s="72">
        <v>0</v>
      </c>
      <c r="N107" s="75">
        <v>250</v>
      </c>
      <c r="O107" s="72">
        <v>0</v>
      </c>
      <c r="P107" s="72">
        <v>0</v>
      </c>
      <c r="Q107" s="72">
        <v>0</v>
      </c>
      <c r="R107" s="72">
        <v>0</v>
      </c>
      <c r="S107" s="73">
        <f t="shared" si="3"/>
        <v>4250</v>
      </c>
    </row>
    <row r="108" spans="1:19" ht="50.1" customHeight="1" thickBot="1">
      <c r="A108" s="63">
        <f t="shared" si="4"/>
        <v>102</v>
      </c>
      <c r="B108" s="38"/>
      <c r="C108" s="38"/>
      <c r="D108" s="137" t="s">
        <v>1391</v>
      </c>
      <c r="E108" s="213">
        <f>VLOOKUP(D108,Hoja2!B:C,2,0)</f>
        <v>9901271464</v>
      </c>
      <c r="F108" s="65" t="s">
        <v>126</v>
      </c>
      <c r="G108" s="55" t="s">
        <v>1043</v>
      </c>
      <c r="H108" s="71" t="s">
        <v>32</v>
      </c>
      <c r="I108" s="76">
        <v>2441</v>
      </c>
      <c r="J108" s="77">
        <v>3200</v>
      </c>
      <c r="K108" s="72">
        <v>0</v>
      </c>
      <c r="L108" s="72">
        <v>0</v>
      </c>
      <c r="M108" s="72">
        <v>0</v>
      </c>
      <c r="N108" s="76">
        <v>250</v>
      </c>
      <c r="O108" s="72">
        <v>0</v>
      </c>
      <c r="P108" s="72">
        <v>0</v>
      </c>
      <c r="Q108" s="72">
        <v>0</v>
      </c>
      <c r="R108" s="72">
        <v>0</v>
      </c>
      <c r="S108" s="73">
        <f t="shared" si="3"/>
        <v>5891</v>
      </c>
    </row>
    <row r="109" spans="1:19" ht="50.1" customHeight="1" thickBot="1">
      <c r="A109" s="63">
        <f t="shared" si="4"/>
        <v>103</v>
      </c>
      <c r="B109" s="38"/>
      <c r="C109" s="38"/>
      <c r="D109" s="49" t="s">
        <v>662</v>
      </c>
      <c r="E109" s="213">
        <f>VLOOKUP(D109,Hoja2!B:C,2,0)</f>
        <v>9901497143</v>
      </c>
      <c r="F109" s="65" t="s">
        <v>126</v>
      </c>
      <c r="G109" s="46" t="s">
        <v>329</v>
      </c>
      <c r="H109" s="71" t="s">
        <v>160</v>
      </c>
      <c r="I109" s="75">
        <v>2500</v>
      </c>
      <c r="J109" s="72">
        <v>0</v>
      </c>
      <c r="K109" s="72">
        <v>0</v>
      </c>
      <c r="L109" s="72">
        <v>0</v>
      </c>
      <c r="M109" s="72">
        <v>0</v>
      </c>
      <c r="N109" s="75">
        <v>250</v>
      </c>
      <c r="O109" s="75">
        <v>400</v>
      </c>
      <c r="P109" s="72">
        <v>0</v>
      </c>
      <c r="Q109" s="72">
        <v>0</v>
      </c>
      <c r="R109" s="72">
        <v>0</v>
      </c>
      <c r="S109" s="73">
        <f t="shared" si="3"/>
        <v>3150</v>
      </c>
    </row>
    <row r="110" spans="1:19" ht="50.1" customHeight="1" thickBot="1">
      <c r="A110" s="63">
        <f t="shared" si="4"/>
        <v>104</v>
      </c>
      <c r="B110" s="38"/>
      <c r="C110" s="38"/>
      <c r="D110" s="136" t="s">
        <v>778</v>
      </c>
      <c r="E110" s="213">
        <f>VLOOKUP(D110,Hoja2!B:C,2,0)</f>
        <v>9901134009</v>
      </c>
      <c r="F110" s="65" t="s">
        <v>126</v>
      </c>
      <c r="G110" s="46" t="s">
        <v>327</v>
      </c>
      <c r="H110" s="71" t="s">
        <v>160</v>
      </c>
      <c r="I110" s="75">
        <v>5000</v>
      </c>
      <c r="J110" s="72">
        <v>0</v>
      </c>
      <c r="K110" s="72">
        <v>0</v>
      </c>
      <c r="L110" s="75">
        <v>375</v>
      </c>
      <c r="M110" s="72">
        <v>0</v>
      </c>
      <c r="N110" s="75">
        <v>250</v>
      </c>
      <c r="O110" s="72">
        <v>0</v>
      </c>
      <c r="P110" s="72">
        <v>0</v>
      </c>
      <c r="Q110" s="72">
        <v>0</v>
      </c>
      <c r="R110" s="72">
        <v>0</v>
      </c>
      <c r="S110" s="73">
        <f t="shared" si="3"/>
        <v>5625</v>
      </c>
    </row>
    <row r="111" spans="1:19" ht="50.1" customHeight="1" thickBot="1">
      <c r="A111" s="63">
        <f t="shared" si="4"/>
        <v>105</v>
      </c>
      <c r="B111" s="38"/>
      <c r="C111" s="38"/>
      <c r="D111" s="64" t="s">
        <v>484</v>
      </c>
      <c r="E111" s="213">
        <f>VLOOKUP(D111,Hoja2!B:C,2,0)</f>
        <v>9901439225</v>
      </c>
      <c r="F111" s="65" t="s">
        <v>126</v>
      </c>
      <c r="G111" s="64" t="s">
        <v>444</v>
      </c>
      <c r="H111" s="71" t="s">
        <v>445</v>
      </c>
      <c r="I111" s="72">
        <v>2425.75</v>
      </c>
      <c r="J111" s="72">
        <v>0</v>
      </c>
      <c r="K111" s="72">
        <v>35</v>
      </c>
      <c r="L111" s="72">
        <v>0</v>
      </c>
      <c r="M111" s="72">
        <v>500</v>
      </c>
      <c r="N111" s="72">
        <v>250</v>
      </c>
      <c r="O111" s="72">
        <v>0</v>
      </c>
      <c r="P111" s="72">
        <v>0</v>
      </c>
      <c r="Q111" s="72">
        <v>0</v>
      </c>
      <c r="R111" s="72">
        <v>0</v>
      </c>
      <c r="S111" s="73">
        <f t="shared" si="3"/>
        <v>3210.75</v>
      </c>
    </row>
    <row r="112" spans="1:19" ht="50.1" customHeight="1" thickBot="1">
      <c r="A112" s="63">
        <f t="shared" si="4"/>
        <v>106</v>
      </c>
      <c r="B112" s="38"/>
      <c r="C112" s="38"/>
      <c r="D112" s="49" t="s">
        <v>629</v>
      </c>
      <c r="E112" s="213">
        <f>VLOOKUP(D112,Hoja2!B:C,2,0)</f>
        <v>9901496310</v>
      </c>
      <c r="F112" s="65" t="s">
        <v>126</v>
      </c>
      <c r="G112" s="46" t="s">
        <v>179</v>
      </c>
      <c r="H112" s="71" t="s">
        <v>160</v>
      </c>
      <c r="I112" s="75">
        <v>3500</v>
      </c>
      <c r="J112" s="72">
        <v>0</v>
      </c>
      <c r="K112" s="72">
        <v>0</v>
      </c>
      <c r="L112" s="72">
        <v>0</v>
      </c>
      <c r="M112" s="72">
        <v>0</v>
      </c>
      <c r="N112" s="75">
        <v>250</v>
      </c>
      <c r="O112" s="72">
        <v>0</v>
      </c>
      <c r="P112" s="72">
        <v>0</v>
      </c>
      <c r="Q112" s="72">
        <v>0</v>
      </c>
      <c r="R112" s="72">
        <v>0</v>
      </c>
      <c r="S112" s="73">
        <f t="shared" si="3"/>
        <v>3750</v>
      </c>
    </row>
    <row r="113" spans="1:19" ht="50.1" customHeight="1" thickBot="1">
      <c r="A113" s="63">
        <f t="shared" si="4"/>
        <v>107</v>
      </c>
      <c r="B113" s="41"/>
      <c r="C113" s="41"/>
      <c r="D113" s="106" t="s">
        <v>1245</v>
      </c>
      <c r="E113" s="213">
        <f>VLOOKUP(D113,Hoja2!B:C,2,0)</f>
        <v>9901557212</v>
      </c>
      <c r="F113" s="65" t="s">
        <v>126</v>
      </c>
      <c r="G113" s="106" t="s">
        <v>1157</v>
      </c>
      <c r="H113" s="71" t="s">
        <v>160</v>
      </c>
      <c r="I113" s="75">
        <v>7000</v>
      </c>
      <c r="J113" s="72">
        <v>0</v>
      </c>
      <c r="K113" s="72">
        <v>0</v>
      </c>
      <c r="L113" s="72">
        <v>375</v>
      </c>
      <c r="M113" s="72">
        <v>0</v>
      </c>
      <c r="N113" s="75">
        <v>250</v>
      </c>
      <c r="O113" s="72">
        <v>0</v>
      </c>
      <c r="P113" s="72">
        <v>0</v>
      </c>
      <c r="Q113" s="72">
        <v>0</v>
      </c>
      <c r="R113" s="72">
        <v>0</v>
      </c>
      <c r="S113" s="73">
        <f t="shared" si="3"/>
        <v>7625</v>
      </c>
    </row>
    <row r="114" spans="1:19" ht="50.1" customHeight="1" thickBot="1">
      <c r="A114" s="63">
        <f t="shared" si="4"/>
        <v>108</v>
      </c>
      <c r="B114" s="38"/>
      <c r="C114" s="38"/>
      <c r="D114" s="136" t="s">
        <v>1246</v>
      </c>
      <c r="E114" s="213">
        <f>VLOOKUP(D114,Hoja2!B:C,2,0)</f>
        <v>9901496217</v>
      </c>
      <c r="F114" s="65" t="s">
        <v>126</v>
      </c>
      <c r="G114" s="46" t="s">
        <v>327</v>
      </c>
      <c r="H114" s="71" t="s">
        <v>160</v>
      </c>
      <c r="I114" s="75">
        <v>5000</v>
      </c>
      <c r="J114" s="72">
        <v>0</v>
      </c>
      <c r="K114" s="72">
        <v>0</v>
      </c>
      <c r="L114" s="75">
        <v>375</v>
      </c>
      <c r="M114" s="72">
        <v>0</v>
      </c>
      <c r="N114" s="75">
        <v>250</v>
      </c>
      <c r="O114" s="72">
        <v>0</v>
      </c>
      <c r="P114" s="72">
        <v>0</v>
      </c>
      <c r="Q114" s="72">
        <v>0</v>
      </c>
      <c r="R114" s="72">
        <v>0</v>
      </c>
      <c r="S114" s="73">
        <f t="shared" si="3"/>
        <v>5625</v>
      </c>
    </row>
    <row r="115" spans="1:19" ht="50.1" customHeight="1" thickBot="1">
      <c r="A115" s="63">
        <f t="shared" si="4"/>
        <v>109</v>
      </c>
      <c r="B115" s="41"/>
      <c r="C115" s="41"/>
      <c r="D115" s="106" t="s">
        <v>1158</v>
      </c>
      <c r="E115" s="213">
        <f>VLOOKUP(D115,Hoja2!B:C,2,0)</f>
        <v>9901236561</v>
      </c>
      <c r="F115" s="65" t="s">
        <v>126</v>
      </c>
      <c r="G115" s="106" t="s">
        <v>200</v>
      </c>
      <c r="H115" s="71" t="s">
        <v>160</v>
      </c>
      <c r="I115" s="75">
        <v>6000</v>
      </c>
      <c r="J115" s="72">
        <v>0</v>
      </c>
      <c r="K115" s="72">
        <v>0</v>
      </c>
      <c r="L115" s="72">
        <v>375</v>
      </c>
      <c r="M115" s="72">
        <v>0</v>
      </c>
      <c r="N115" s="75">
        <v>250</v>
      </c>
      <c r="O115" s="72">
        <v>0</v>
      </c>
      <c r="P115" s="72">
        <v>0</v>
      </c>
      <c r="Q115" s="72">
        <v>0</v>
      </c>
      <c r="R115" s="72">
        <v>0</v>
      </c>
      <c r="S115" s="73">
        <f t="shared" si="3"/>
        <v>6625</v>
      </c>
    </row>
    <row r="116" spans="1:19" ht="50.1" customHeight="1" thickBot="1">
      <c r="A116" s="63">
        <f t="shared" si="4"/>
        <v>110</v>
      </c>
      <c r="B116" s="38"/>
      <c r="C116" s="38"/>
      <c r="D116" s="136" t="s">
        <v>636</v>
      </c>
      <c r="E116" s="213">
        <f>VLOOKUP(D116,Hoja2!B:C,2,0)</f>
        <v>990064130</v>
      </c>
      <c r="F116" s="65" t="s">
        <v>126</v>
      </c>
      <c r="G116" s="46" t="s">
        <v>421</v>
      </c>
      <c r="H116" s="71" t="s">
        <v>160</v>
      </c>
      <c r="I116" s="75">
        <v>4000</v>
      </c>
      <c r="J116" s="72">
        <v>0</v>
      </c>
      <c r="K116" s="72">
        <v>0</v>
      </c>
      <c r="L116" s="72">
        <v>0</v>
      </c>
      <c r="M116" s="72">
        <v>0</v>
      </c>
      <c r="N116" s="75">
        <v>250</v>
      </c>
      <c r="O116" s="72">
        <v>0</v>
      </c>
      <c r="P116" s="72">
        <v>0</v>
      </c>
      <c r="Q116" s="72">
        <v>0</v>
      </c>
      <c r="R116" s="72">
        <v>0</v>
      </c>
      <c r="S116" s="73">
        <f t="shared" si="3"/>
        <v>4250</v>
      </c>
    </row>
    <row r="117" spans="1:19" ht="49.5" customHeight="1" thickBot="1">
      <c r="A117" s="63">
        <f t="shared" si="4"/>
        <v>111</v>
      </c>
      <c r="B117" s="38"/>
      <c r="C117" s="38"/>
      <c r="D117" s="49" t="s">
        <v>351</v>
      </c>
      <c r="E117" s="213">
        <f>VLOOKUP(D117,Hoja2!B:C,2,0)</f>
        <v>9901231924</v>
      </c>
      <c r="F117" s="65" t="s">
        <v>126</v>
      </c>
      <c r="G117" s="46" t="s">
        <v>179</v>
      </c>
      <c r="H117" s="71" t="s">
        <v>160</v>
      </c>
      <c r="I117" s="75">
        <v>3500</v>
      </c>
      <c r="J117" s="72">
        <v>0</v>
      </c>
      <c r="K117" s="72">
        <v>0</v>
      </c>
      <c r="L117" s="72">
        <v>0</v>
      </c>
      <c r="M117" s="72">
        <v>0</v>
      </c>
      <c r="N117" s="75">
        <v>250</v>
      </c>
      <c r="O117" s="72">
        <v>0</v>
      </c>
      <c r="P117" s="72">
        <v>0</v>
      </c>
      <c r="Q117" s="72">
        <v>0</v>
      </c>
      <c r="R117" s="72">
        <v>0</v>
      </c>
      <c r="S117" s="73">
        <f t="shared" si="3"/>
        <v>3750</v>
      </c>
    </row>
    <row r="118" spans="1:19" ht="50.1" customHeight="1" thickBot="1">
      <c r="A118" s="63">
        <f t="shared" si="4"/>
        <v>112</v>
      </c>
      <c r="B118" s="38"/>
      <c r="C118" s="38"/>
      <c r="D118" s="49" t="s">
        <v>1232</v>
      </c>
      <c r="E118" s="213">
        <f>VLOOKUP(D118,Hoja2!B:C,2,0)</f>
        <v>9901439582</v>
      </c>
      <c r="F118" s="65" t="s">
        <v>126</v>
      </c>
      <c r="G118" s="46" t="s">
        <v>179</v>
      </c>
      <c r="H118" s="71" t="s">
        <v>160</v>
      </c>
      <c r="I118" s="75">
        <v>3500</v>
      </c>
      <c r="J118" s="72">
        <v>0</v>
      </c>
      <c r="K118" s="72">
        <v>0</v>
      </c>
      <c r="L118" s="72">
        <v>0</v>
      </c>
      <c r="M118" s="72">
        <v>0</v>
      </c>
      <c r="N118" s="75">
        <v>250</v>
      </c>
      <c r="O118" s="72">
        <v>0</v>
      </c>
      <c r="P118" s="72">
        <v>0</v>
      </c>
      <c r="Q118" s="72">
        <v>0</v>
      </c>
      <c r="R118" s="72">
        <v>0</v>
      </c>
      <c r="S118" s="73">
        <f t="shared" si="3"/>
        <v>3750</v>
      </c>
    </row>
    <row r="119" spans="1:19" ht="50.1" customHeight="1" thickBot="1">
      <c r="A119" s="63">
        <f t="shared" si="4"/>
        <v>113</v>
      </c>
      <c r="B119" s="38"/>
      <c r="C119" s="38"/>
      <c r="D119" s="136" t="s">
        <v>532</v>
      </c>
      <c r="E119" s="213">
        <f>VLOOKUP(D119,Hoja2!B:C,2,0)</f>
        <v>9901485753</v>
      </c>
      <c r="F119" s="65" t="s">
        <v>126</v>
      </c>
      <c r="G119" s="45" t="s">
        <v>184</v>
      </c>
      <c r="H119" s="71" t="s">
        <v>160</v>
      </c>
      <c r="I119" s="75">
        <v>5000</v>
      </c>
      <c r="J119" s="72">
        <v>0</v>
      </c>
      <c r="K119" s="72">
        <v>0</v>
      </c>
      <c r="L119" s="72">
        <v>0</v>
      </c>
      <c r="M119" s="72">
        <v>0</v>
      </c>
      <c r="N119" s="75">
        <v>250</v>
      </c>
      <c r="O119" s="72">
        <v>0</v>
      </c>
      <c r="P119" s="72">
        <v>0</v>
      </c>
      <c r="Q119" s="72">
        <v>0</v>
      </c>
      <c r="R119" s="72">
        <v>0</v>
      </c>
      <c r="S119" s="73">
        <f t="shared" si="3"/>
        <v>5250</v>
      </c>
    </row>
    <row r="120" spans="1:19" ht="50.1" customHeight="1" thickBot="1">
      <c r="A120" s="63">
        <f t="shared" si="4"/>
        <v>114</v>
      </c>
      <c r="B120" s="38"/>
      <c r="C120" s="38"/>
      <c r="D120" s="49" t="s">
        <v>1208</v>
      </c>
      <c r="E120" s="213">
        <f>VLOOKUP(D120,Hoja2!B:C,2,0)</f>
        <v>990057969</v>
      </c>
      <c r="F120" s="65" t="s">
        <v>126</v>
      </c>
      <c r="G120" s="45" t="s">
        <v>250</v>
      </c>
      <c r="H120" s="71" t="s">
        <v>160</v>
      </c>
      <c r="I120" s="75">
        <v>8500</v>
      </c>
      <c r="J120" s="72">
        <v>0</v>
      </c>
      <c r="K120" s="72">
        <v>0</v>
      </c>
      <c r="L120" s="75">
        <v>375</v>
      </c>
      <c r="M120" s="72">
        <v>0</v>
      </c>
      <c r="N120" s="75">
        <v>250</v>
      </c>
      <c r="O120" s="72">
        <v>0</v>
      </c>
      <c r="P120" s="72">
        <v>0</v>
      </c>
      <c r="Q120" s="72">
        <v>0</v>
      </c>
      <c r="R120" s="72">
        <v>0</v>
      </c>
      <c r="S120" s="73">
        <f t="shared" si="3"/>
        <v>9125</v>
      </c>
    </row>
    <row r="121" spans="1:19" ht="50.1" customHeight="1" thickBot="1">
      <c r="A121" s="63">
        <f t="shared" si="4"/>
        <v>115</v>
      </c>
      <c r="B121" s="38"/>
      <c r="C121" s="38"/>
      <c r="D121" s="136" t="s">
        <v>433</v>
      </c>
      <c r="E121" s="213">
        <f>VLOOKUP(D121,Hoja2!B:C,2,0)</f>
        <v>9901446846</v>
      </c>
      <c r="F121" s="65" t="s">
        <v>126</v>
      </c>
      <c r="G121" s="46" t="s">
        <v>327</v>
      </c>
      <c r="H121" s="71" t="s">
        <v>160</v>
      </c>
      <c r="I121" s="75">
        <v>5000</v>
      </c>
      <c r="J121" s="72">
        <v>0</v>
      </c>
      <c r="K121" s="72">
        <v>0</v>
      </c>
      <c r="L121" s="75">
        <v>375</v>
      </c>
      <c r="M121" s="72">
        <v>0</v>
      </c>
      <c r="N121" s="75">
        <v>250</v>
      </c>
      <c r="O121" s="72">
        <v>0</v>
      </c>
      <c r="P121" s="72">
        <v>0</v>
      </c>
      <c r="Q121" s="72">
        <v>0</v>
      </c>
      <c r="R121" s="72">
        <v>0</v>
      </c>
      <c r="S121" s="73">
        <f t="shared" si="3"/>
        <v>5625</v>
      </c>
    </row>
    <row r="122" spans="1:19" ht="50.1" customHeight="1" thickBot="1">
      <c r="A122" s="63">
        <f t="shared" si="4"/>
        <v>116</v>
      </c>
      <c r="B122" s="38"/>
      <c r="C122" s="38"/>
      <c r="D122" s="49" t="s">
        <v>687</v>
      </c>
      <c r="E122" s="213">
        <f>VLOOKUP(D122,Hoja2!B:C,2,0)</f>
        <v>9901496905</v>
      </c>
      <c r="F122" s="65" t="s">
        <v>126</v>
      </c>
      <c r="G122" s="46" t="s">
        <v>327</v>
      </c>
      <c r="H122" s="71" t="s">
        <v>160</v>
      </c>
      <c r="I122" s="75">
        <v>5000</v>
      </c>
      <c r="J122" s="72">
        <v>0</v>
      </c>
      <c r="K122" s="72">
        <v>0</v>
      </c>
      <c r="L122" s="75">
        <v>375</v>
      </c>
      <c r="M122" s="72">
        <v>0</v>
      </c>
      <c r="N122" s="75">
        <v>250</v>
      </c>
      <c r="O122" s="72">
        <v>0</v>
      </c>
      <c r="P122" s="72">
        <v>0</v>
      </c>
      <c r="Q122" s="72">
        <v>0</v>
      </c>
      <c r="R122" s="72">
        <v>0</v>
      </c>
      <c r="S122" s="73">
        <f t="shared" si="3"/>
        <v>5625</v>
      </c>
    </row>
    <row r="123" spans="1:19" ht="50.1" customHeight="1" thickBot="1">
      <c r="A123" s="63">
        <f t="shared" si="4"/>
        <v>117</v>
      </c>
      <c r="B123" s="38"/>
      <c r="C123" s="38"/>
      <c r="D123" s="136" t="s">
        <v>776</v>
      </c>
      <c r="E123" s="213">
        <f>VLOOKUP(D123,Hoja2!B:C,2,0)</f>
        <v>9901496800</v>
      </c>
      <c r="F123" s="65" t="s">
        <v>126</v>
      </c>
      <c r="G123" s="46" t="s">
        <v>330</v>
      </c>
      <c r="H123" s="71" t="s">
        <v>160</v>
      </c>
      <c r="I123" s="75">
        <v>3000</v>
      </c>
      <c r="J123" s="72">
        <v>0</v>
      </c>
      <c r="K123" s="72">
        <v>0</v>
      </c>
      <c r="L123" s="72">
        <v>0</v>
      </c>
      <c r="M123" s="72">
        <v>0</v>
      </c>
      <c r="N123" s="75">
        <v>250</v>
      </c>
      <c r="O123" s="72">
        <v>0</v>
      </c>
      <c r="P123" s="72">
        <v>0</v>
      </c>
      <c r="Q123" s="72">
        <v>0</v>
      </c>
      <c r="R123" s="72">
        <v>0</v>
      </c>
      <c r="S123" s="73">
        <f t="shared" si="3"/>
        <v>3250</v>
      </c>
    </row>
    <row r="124" spans="1:19" ht="50.1" customHeight="1" thickBot="1">
      <c r="A124" s="63">
        <f t="shared" si="4"/>
        <v>118</v>
      </c>
      <c r="B124" s="38"/>
      <c r="C124" s="38"/>
      <c r="D124" s="136" t="s">
        <v>1107</v>
      </c>
      <c r="E124" s="213">
        <f>VLOOKUP(D124,Hoja2!B:C,2,0)</f>
        <v>990078731</v>
      </c>
      <c r="F124" s="65" t="s">
        <v>126</v>
      </c>
      <c r="G124" s="45" t="s">
        <v>905</v>
      </c>
      <c r="H124" s="71" t="s">
        <v>32</v>
      </c>
      <c r="I124" s="75">
        <v>12773</v>
      </c>
      <c r="J124" s="72">
        <v>6000</v>
      </c>
      <c r="K124" s="72">
        <v>0</v>
      </c>
      <c r="L124" s="72">
        <v>375</v>
      </c>
      <c r="M124" s="72">
        <v>0</v>
      </c>
      <c r="N124" s="76">
        <v>250</v>
      </c>
      <c r="O124" s="72">
        <v>0</v>
      </c>
      <c r="P124" s="72">
        <v>11500</v>
      </c>
      <c r="Q124" s="72">
        <v>0</v>
      </c>
      <c r="R124" s="72">
        <v>0</v>
      </c>
      <c r="S124" s="73">
        <f t="shared" si="3"/>
        <v>30898</v>
      </c>
    </row>
    <row r="125" spans="1:19" ht="50.1" customHeight="1" thickBot="1">
      <c r="A125" s="63">
        <f t="shared" si="4"/>
        <v>119</v>
      </c>
      <c r="B125" s="38"/>
      <c r="C125" s="38"/>
      <c r="D125" s="64" t="s">
        <v>486</v>
      </c>
      <c r="E125" s="213">
        <f>VLOOKUP(D125,Hoja2!B:C,2,0)</f>
        <v>9901439305</v>
      </c>
      <c r="F125" s="65" t="s">
        <v>126</v>
      </c>
      <c r="G125" s="64" t="s">
        <v>444</v>
      </c>
      <c r="H125" s="71" t="s">
        <v>445</v>
      </c>
      <c r="I125" s="72">
        <v>2425.75</v>
      </c>
      <c r="J125" s="72">
        <v>0</v>
      </c>
      <c r="K125" s="72">
        <v>0</v>
      </c>
      <c r="L125" s="72">
        <v>0</v>
      </c>
      <c r="M125" s="72">
        <v>500</v>
      </c>
      <c r="N125" s="72">
        <v>250</v>
      </c>
      <c r="O125" s="72">
        <v>0</v>
      </c>
      <c r="P125" s="72">
        <v>0</v>
      </c>
      <c r="Q125" s="72">
        <v>0</v>
      </c>
      <c r="R125" s="72">
        <v>0</v>
      </c>
      <c r="S125" s="73">
        <f t="shared" si="3"/>
        <v>3175.75</v>
      </c>
    </row>
    <row r="126" spans="1:19" ht="50.1" customHeight="1" thickBot="1">
      <c r="A126" s="63">
        <f t="shared" si="4"/>
        <v>120</v>
      </c>
      <c r="B126" s="38"/>
      <c r="C126" s="38"/>
      <c r="D126" s="49" t="s">
        <v>919</v>
      </c>
      <c r="E126" s="213">
        <f>VLOOKUP(D126,Hoja2!B:C,2,0)</f>
        <v>9901528221</v>
      </c>
      <c r="F126" s="65" t="s">
        <v>126</v>
      </c>
      <c r="G126" s="46" t="s">
        <v>179</v>
      </c>
      <c r="H126" s="71" t="s">
        <v>160</v>
      </c>
      <c r="I126" s="75">
        <v>3500</v>
      </c>
      <c r="J126" s="72">
        <v>0</v>
      </c>
      <c r="K126" s="72">
        <v>0</v>
      </c>
      <c r="L126" s="72">
        <v>0</v>
      </c>
      <c r="M126" s="72">
        <v>0</v>
      </c>
      <c r="N126" s="75">
        <v>250</v>
      </c>
      <c r="O126" s="72">
        <v>0</v>
      </c>
      <c r="P126" s="72">
        <v>0</v>
      </c>
      <c r="Q126" s="72">
        <v>0</v>
      </c>
      <c r="R126" s="72">
        <v>0</v>
      </c>
      <c r="S126" s="73">
        <f t="shared" si="3"/>
        <v>3750</v>
      </c>
    </row>
    <row r="127" spans="1:19" ht="50.1" customHeight="1" thickBot="1">
      <c r="A127" s="63">
        <f t="shared" si="4"/>
        <v>121</v>
      </c>
      <c r="B127" s="41"/>
      <c r="C127" s="41"/>
      <c r="D127" s="161" t="s">
        <v>1111</v>
      </c>
      <c r="E127" s="213">
        <f>VLOOKUP(D127,Hoja2!B:C,2,0)</f>
        <v>9901464724</v>
      </c>
      <c r="F127" s="65" t="s">
        <v>126</v>
      </c>
      <c r="G127" s="58" t="s">
        <v>205</v>
      </c>
      <c r="H127" s="71" t="s">
        <v>160</v>
      </c>
      <c r="I127" s="76">
        <v>6000</v>
      </c>
      <c r="J127" s="77">
        <v>0</v>
      </c>
      <c r="K127" s="72">
        <v>0</v>
      </c>
      <c r="L127" s="72">
        <v>0</v>
      </c>
      <c r="M127" s="72">
        <v>0</v>
      </c>
      <c r="N127" s="76">
        <v>250</v>
      </c>
      <c r="O127" s="72">
        <v>0</v>
      </c>
      <c r="P127" s="72">
        <v>0</v>
      </c>
      <c r="Q127" s="72">
        <v>0</v>
      </c>
      <c r="R127" s="72">
        <v>0</v>
      </c>
      <c r="S127" s="73">
        <f t="shared" si="3"/>
        <v>6250</v>
      </c>
    </row>
    <row r="128" spans="1:19" ht="50.1" customHeight="1" thickBot="1">
      <c r="A128" s="63">
        <f t="shared" si="4"/>
        <v>122</v>
      </c>
      <c r="B128" s="38"/>
      <c r="C128" s="38"/>
      <c r="D128" s="103" t="s">
        <v>1072</v>
      </c>
      <c r="E128" s="213">
        <f>VLOOKUP(D128,Hoja2!B:C,2,0)</f>
        <v>22080996</v>
      </c>
      <c r="F128" s="65" t="s">
        <v>126</v>
      </c>
      <c r="G128" s="86" t="s">
        <v>1095</v>
      </c>
      <c r="H128" s="71" t="s">
        <v>1068</v>
      </c>
      <c r="I128" s="81">
        <v>10000</v>
      </c>
      <c r="J128" s="72">
        <v>0</v>
      </c>
      <c r="K128" s="72">
        <v>0</v>
      </c>
      <c r="L128" s="72">
        <v>0</v>
      </c>
      <c r="M128" s="72">
        <v>0</v>
      </c>
      <c r="N128" s="72">
        <v>0</v>
      </c>
      <c r="O128" s="72">
        <v>0</v>
      </c>
      <c r="P128" s="72">
        <v>0</v>
      </c>
      <c r="Q128" s="72">
        <v>0</v>
      </c>
      <c r="R128" s="72">
        <v>0</v>
      </c>
      <c r="S128" s="73">
        <f t="shared" si="3"/>
        <v>10000</v>
      </c>
    </row>
    <row r="129" spans="1:19" ht="50.1" customHeight="1" thickBot="1">
      <c r="A129" s="63">
        <f t="shared" si="4"/>
        <v>123</v>
      </c>
      <c r="B129" s="38"/>
      <c r="C129" s="38"/>
      <c r="D129" s="137" t="s">
        <v>975</v>
      </c>
      <c r="E129" s="213">
        <f>VLOOKUP(D129,Hoja2!B:C,2,0)</f>
        <v>9901500658</v>
      </c>
      <c r="F129" s="65" t="s">
        <v>126</v>
      </c>
      <c r="G129" s="55" t="s">
        <v>1018</v>
      </c>
      <c r="H129" s="71" t="s">
        <v>32</v>
      </c>
      <c r="I129" s="76">
        <v>10261</v>
      </c>
      <c r="J129" s="77">
        <v>1500</v>
      </c>
      <c r="K129" s="72">
        <v>0</v>
      </c>
      <c r="L129" s="76">
        <v>375</v>
      </c>
      <c r="M129" s="72">
        <v>0</v>
      </c>
      <c r="N129" s="76">
        <v>250</v>
      </c>
      <c r="O129" s="72">
        <v>0</v>
      </c>
      <c r="P129" s="72">
        <v>0</v>
      </c>
      <c r="Q129" s="72">
        <v>0</v>
      </c>
      <c r="R129" s="72">
        <v>0</v>
      </c>
      <c r="S129" s="73">
        <f t="shared" si="3"/>
        <v>12386</v>
      </c>
    </row>
    <row r="130" spans="1:19" ht="50.1" customHeight="1" thickBot="1">
      <c r="A130" s="63">
        <f t="shared" si="4"/>
        <v>124</v>
      </c>
      <c r="B130" s="38"/>
      <c r="C130" s="38"/>
      <c r="D130" s="136" t="s">
        <v>171</v>
      </c>
      <c r="E130" s="213">
        <f>VLOOKUP(D130,Hoja2!B:C,2,0)</f>
        <v>9901298265</v>
      </c>
      <c r="F130" s="65" t="s">
        <v>126</v>
      </c>
      <c r="G130" s="46" t="s">
        <v>170</v>
      </c>
      <c r="H130" s="71" t="s">
        <v>160</v>
      </c>
      <c r="I130" s="75">
        <v>3000</v>
      </c>
      <c r="J130" s="72">
        <v>0</v>
      </c>
      <c r="K130" s="72">
        <v>0</v>
      </c>
      <c r="L130" s="72">
        <v>0</v>
      </c>
      <c r="M130" s="72">
        <v>0</v>
      </c>
      <c r="N130" s="75">
        <v>250</v>
      </c>
      <c r="O130" s="72">
        <v>0</v>
      </c>
      <c r="P130" s="72">
        <v>0</v>
      </c>
      <c r="Q130" s="72">
        <v>0</v>
      </c>
      <c r="R130" s="72">
        <v>0</v>
      </c>
      <c r="S130" s="73">
        <f t="shared" si="3"/>
        <v>3250</v>
      </c>
    </row>
    <row r="131" spans="1:19" ht="50.1" customHeight="1" thickBot="1">
      <c r="A131" s="63">
        <f t="shared" si="4"/>
        <v>125</v>
      </c>
      <c r="B131" s="38"/>
      <c r="C131" s="38"/>
      <c r="D131" s="49" t="s">
        <v>669</v>
      </c>
      <c r="E131" s="213">
        <f>VLOOKUP(D131,Hoja2!B:C,2,0)</f>
        <v>9901496749</v>
      </c>
      <c r="F131" s="65" t="s">
        <v>126</v>
      </c>
      <c r="G131" s="46" t="s">
        <v>329</v>
      </c>
      <c r="H131" s="71" t="s">
        <v>160</v>
      </c>
      <c r="I131" s="75">
        <v>2500</v>
      </c>
      <c r="J131" s="72">
        <v>0</v>
      </c>
      <c r="K131" s="72">
        <v>0</v>
      </c>
      <c r="L131" s="72">
        <v>0</v>
      </c>
      <c r="M131" s="72">
        <v>0</v>
      </c>
      <c r="N131" s="75">
        <v>250</v>
      </c>
      <c r="O131" s="75">
        <v>400</v>
      </c>
      <c r="P131" s="72">
        <v>0</v>
      </c>
      <c r="Q131" s="72">
        <v>0</v>
      </c>
      <c r="R131" s="72">
        <v>0</v>
      </c>
      <c r="S131" s="73">
        <f t="shared" si="3"/>
        <v>3150</v>
      </c>
    </row>
    <row r="132" spans="1:19" ht="50.1" customHeight="1" thickBot="1">
      <c r="A132" s="63">
        <f t="shared" si="4"/>
        <v>126</v>
      </c>
      <c r="B132" s="38"/>
      <c r="C132" s="38"/>
      <c r="D132" s="49" t="s">
        <v>619</v>
      </c>
      <c r="E132" s="213">
        <f>VLOOKUP(D132,Hoja2!B:C,2,0)</f>
        <v>9901496039</v>
      </c>
      <c r="F132" s="65" t="s">
        <v>126</v>
      </c>
      <c r="G132" s="46" t="s">
        <v>329</v>
      </c>
      <c r="H132" s="71" t="s">
        <v>160</v>
      </c>
      <c r="I132" s="75">
        <v>2500</v>
      </c>
      <c r="J132" s="72">
        <v>0</v>
      </c>
      <c r="K132" s="72">
        <v>0</v>
      </c>
      <c r="L132" s="72">
        <v>0</v>
      </c>
      <c r="M132" s="72">
        <v>0</v>
      </c>
      <c r="N132" s="75">
        <v>250</v>
      </c>
      <c r="O132" s="75">
        <v>400</v>
      </c>
      <c r="P132" s="72">
        <v>0</v>
      </c>
      <c r="Q132" s="72">
        <v>0</v>
      </c>
      <c r="R132" s="72">
        <v>0</v>
      </c>
      <c r="S132" s="73">
        <f t="shared" si="3"/>
        <v>3150</v>
      </c>
    </row>
    <row r="133" spans="1:19" ht="50.1" customHeight="1" thickBot="1">
      <c r="A133" s="63">
        <f t="shared" si="4"/>
        <v>127</v>
      </c>
      <c r="B133" s="38"/>
      <c r="C133" s="38"/>
      <c r="D133" s="49" t="s">
        <v>625</v>
      </c>
      <c r="E133" s="213">
        <f>VLOOKUP(D133,Hoja2!B:C,2,0)</f>
        <v>9901496035</v>
      </c>
      <c r="F133" s="65" t="s">
        <v>126</v>
      </c>
      <c r="G133" s="46" t="s">
        <v>327</v>
      </c>
      <c r="H133" s="71" t="s">
        <v>160</v>
      </c>
      <c r="I133" s="75">
        <v>5000</v>
      </c>
      <c r="J133" s="72">
        <v>0</v>
      </c>
      <c r="K133" s="72">
        <v>0</v>
      </c>
      <c r="L133" s="75">
        <v>375</v>
      </c>
      <c r="M133" s="72">
        <v>0</v>
      </c>
      <c r="N133" s="75">
        <v>250</v>
      </c>
      <c r="O133" s="72">
        <v>0</v>
      </c>
      <c r="P133" s="72">
        <v>0</v>
      </c>
      <c r="Q133" s="72">
        <v>0</v>
      </c>
      <c r="R133" s="72">
        <v>0</v>
      </c>
      <c r="S133" s="73">
        <f t="shared" si="3"/>
        <v>5625</v>
      </c>
    </row>
    <row r="134" spans="1:19" ht="50.1" customHeight="1" thickBot="1">
      <c r="A134" s="63">
        <f t="shared" si="4"/>
        <v>128</v>
      </c>
      <c r="B134" s="38"/>
      <c r="C134" s="38"/>
      <c r="D134" s="137" t="s">
        <v>50</v>
      </c>
      <c r="E134" s="213">
        <f>VLOOKUP(D134,Hoja2!B:C,2,0)</f>
        <v>990066248</v>
      </c>
      <c r="F134" s="65" t="s">
        <v>126</v>
      </c>
      <c r="G134" s="55" t="s">
        <v>1006</v>
      </c>
      <c r="H134" s="71" t="s">
        <v>32</v>
      </c>
      <c r="I134" s="76">
        <v>1960</v>
      </c>
      <c r="J134" s="77">
        <v>1200</v>
      </c>
      <c r="K134" s="72">
        <v>50</v>
      </c>
      <c r="L134" s="72">
        <v>0</v>
      </c>
      <c r="M134" s="72">
        <v>0</v>
      </c>
      <c r="N134" s="76">
        <v>250</v>
      </c>
      <c r="O134" s="72">
        <v>0</v>
      </c>
      <c r="P134" s="72">
        <v>0</v>
      </c>
      <c r="Q134" s="72">
        <v>0</v>
      </c>
      <c r="R134" s="72">
        <v>0</v>
      </c>
      <c r="S134" s="73">
        <f t="shared" si="3"/>
        <v>3460</v>
      </c>
    </row>
    <row r="135" spans="1:19" ht="50.1" customHeight="1" thickBot="1">
      <c r="A135" s="63">
        <f t="shared" si="4"/>
        <v>129</v>
      </c>
      <c r="B135" s="38"/>
      <c r="C135" s="38"/>
      <c r="D135" s="49" t="s">
        <v>1219</v>
      </c>
      <c r="E135" s="213">
        <f>VLOOKUP(D135,Hoja2!B:C,2,0)</f>
        <v>9901020925</v>
      </c>
      <c r="F135" s="65" t="s">
        <v>126</v>
      </c>
      <c r="G135" s="46" t="s">
        <v>327</v>
      </c>
      <c r="H135" s="71" t="s">
        <v>160</v>
      </c>
      <c r="I135" s="75">
        <v>5000</v>
      </c>
      <c r="J135" s="72">
        <v>0</v>
      </c>
      <c r="K135" s="72">
        <v>0</v>
      </c>
      <c r="L135" s="75">
        <v>375</v>
      </c>
      <c r="M135" s="72">
        <v>0</v>
      </c>
      <c r="N135" s="75">
        <v>250</v>
      </c>
      <c r="O135" s="72">
        <v>0</v>
      </c>
      <c r="P135" s="72">
        <v>0</v>
      </c>
      <c r="Q135" s="72">
        <v>0</v>
      </c>
      <c r="R135" s="72">
        <v>0</v>
      </c>
      <c r="S135" s="73">
        <f t="shared" si="3"/>
        <v>5625</v>
      </c>
    </row>
    <row r="136" spans="1:19" ht="50.1" customHeight="1" thickBot="1">
      <c r="A136" s="63">
        <f t="shared" si="4"/>
        <v>130</v>
      </c>
      <c r="B136" s="38"/>
      <c r="C136" s="38"/>
      <c r="D136" s="136" t="s">
        <v>1247</v>
      </c>
      <c r="E136" s="213">
        <f>VLOOKUP(D136,Hoja2!B:C,2,0)</f>
        <v>9901006123</v>
      </c>
      <c r="F136" s="65" t="s">
        <v>126</v>
      </c>
      <c r="G136" s="46" t="s">
        <v>159</v>
      </c>
      <c r="H136" s="71" t="s">
        <v>160</v>
      </c>
      <c r="I136" s="75">
        <v>6000</v>
      </c>
      <c r="J136" s="72">
        <v>0</v>
      </c>
      <c r="K136" s="72">
        <v>0</v>
      </c>
      <c r="L136" s="72">
        <v>0</v>
      </c>
      <c r="M136" s="72">
        <v>0</v>
      </c>
      <c r="N136" s="75">
        <v>250</v>
      </c>
      <c r="O136" s="72">
        <v>0</v>
      </c>
      <c r="P136" s="72">
        <v>0</v>
      </c>
      <c r="Q136" s="72">
        <v>0</v>
      </c>
      <c r="R136" s="72">
        <v>0</v>
      </c>
      <c r="S136" s="73">
        <f t="shared" si="3"/>
        <v>6250</v>
      </c>
    </row>
    <row r="137" spans="1:19" ht="50.1" customHeight="1" thickBot="1">
      <c r="A137" s="63">
        <f t="shared" si="4"/>
        <v>131</v>
      </c>
      <c r="B137" s="38"/>
      <c r="C137" s="38"/>
      <c r="D137" s="49" t="s">
        <v>911</v>
      </c>
      <c r="E137" s="213">
        <f>VLOOKUP(D137,Hoja2!B:C,2,0)</f>
        <v>9901507870</v>
      </c>
      <c r="F137" s="65" t="s">
        <v>126</v>
      </c>
      <c r="G137" s="46" t="s">
        <v>164</v>
      </c>
      <c r="H137" s="71" t="s">
        <v>160</v>
      </c>
      <c r="I137" s="75">
        <v>3000</v>
      </c>
      <c r="J137" s="72">
        <v>0</v>
      </c>
      <c r="K137" s="72">
        <v>0</v>
      </c>
      <c r="L137" s="72">
        <v>0</v>
      </c>
      <c r="M137" s="72">
        <v>0</v>
      </c>
      <c r="N137" s="75">
        <v>250</v>
      </c>
      <c r="O137" s="72">
        <v>0</v>
      </c>
      <c r="P137" s="72">
        <v>0</v>
      </c>
      <c r="Q137" s="72">
        <v>0</v>
      </c>
      <c r="R137" s="72">
        <v>0</v>
      </c>
      <c r="S137" s="73">
        <f t="shared" si="3"/>
        <v>3250</v>
      </c>
    </row>
    <row r="138" spans="1:19" ht="50.1" customHeight="1" thickBot="1">
      <c r="A138" s="63">
        <f t="shared" si="4"/>
        <v>132</v>
      </c>
      <c r="B138" s="38"/>
      <c r="C138" s="38"/>
      <c r="D138" s="49" t="s">
        <v>715</v>
      </c>
      <c r="E138" s="213">
        <f>VLOOKUP(D138,Hoja2!B:C,2,0)</f>
        <v>9901497168</v>
      </c>
      <c r="F138" s="65" t="s">
        <v>126</v>
      </c>
      <c r="G138" s="46" t="s">
        <v>179</v>
      </c>
      <c r="H138" s="71" t="s">
        <v>160</v>
      </c>
      <c r="I138" s="75">
        <v>3500</v>
      </c>
      <c r="J138" s="72">
        <v>0</v>
      </c>
      <c r="K138" s="72">
        <v>0</v>
      </c>
      <c r="L138" s="72">
        <v>0</v>
      </c>
      <c r="M138" s="72">
        <v>0</v>
      </c>
      <c r="N138" s="75">
        <v>250</v>
      </c>
      <c r="O138" s="72">
        <v>0</v>
      </c>
      <c r="P138" s="72">
        <v>0</v>
      </c>
      <c r="Q138" s="72">
        <v>0</v>
      </c>
      <c r="R138" s="72">
        <v>0</v>
      </c>
      <c r="S138" s="73">
        <f t="shared" ref="S138:S199" si="5">SUM(I138:R138)</f>
        <v>3750</v>
      </c>
    </row>
    <row r="139" spans="1:19" ht="50.1" customHeight="1" thickBot="1">
      <c r="A139" s="63">
        <f t="shared" ref="A139:A202" si="6">A138+1</f>
        <v>133</v>
      </c>
      <c r="B139" s="38"/>
      <c r="C139" s="38"/>
      <c r="D139" s="49" t="s">
        <v>392</v>
      </c>
      <c r="E139" s="213">
        <f>VLOOKUP(D139,Hoja2!B:C,2,0)</f>
        <v>9901339871</v>
      </c>
      <c r="F139" s="65" t="s">
        <v>126</v>
      </c>
      <c r="G139" s="46" t="s">
        <v>328</v>
      </c>
      <c r="H139" s="71" t="s">
        <v>160</v>
      </c>
      <c r="I139" s="75">
        <v>3000</v>
      </c>
      <c r="J139" s="72">
        <v>0</v>
      </c>
      <c r="K139" s="72">
        <v>0</v>
      </c>
      <c r="L139" s="72">
        <v>0</v>
      </c>
      <c r="M139" s="72">
        <v>0</v>
      </c>
      <c r="N139" s="75">
        <v>250</v>
      </c>
      <c r="O139" s="72">
        <v>0</v>
      </c>
      <c r="P139" s="72">
        <v>0</v>
      </c>
      <c r="Q139" s="72">
        <v>0</v>
      </c>
      <c r="R139" s="72">
        <v>0</v>
      </c>
      <c r="S139" s="73">
        <f t="shared" si="5"/>
        <v>3250</v>
      </c>
    </row>
    <row r="140" spans="1:19" ht="50.1" customHeight="1" thickBot="1">
      <c r="A140" s="63">
        <f t="shared" si="6"/>
        <v>134</v>
      </c>
      <c r="B140" s="38"/>
      <c r="C140" s="38"/>
      <c r="D140" s="49" t="s">
        <v>549</v>
      </c>
      <c r="E140" s="213">
        <f>VLOOKUP(D140,Hoja2!B:C,2,0)</f>
        <v>9901104503</v>
      </c>
      <c r="F140" s="65" t="s">
        <v>126</v>
      </c>
      <c r="G140" s="46" t="s">
        <v>329</v>
      </c>
      <c r="H140" s="71" t="s">
        <v>160</v>
      </c>
      <c r="I140" s="75">
        <v>2500</v>
      </c>
      <c r="J140" s="72">
        <v>0</v>
      </c>
      <c r="K140" s="72">
        <v>0</v>
      </c>
      <c r="L140" s="72">
        <v>0</v>
      </c>
      <c r="M140" s="72">
        <v>0</v>
      </c>
      <c r="N140" s="75">
        <v>250</v>
      </c>
      <c r="O140" s="75">
        <v>400</v>
      </c>
      <c r="P140" s="72">
        <v>0</v>
      </c>
      <c r="Q140" s="72">
        <v>0</v>
      </c>
      <c r="R140" s="72">
        <v>0</v>
      </c>
      <c r="S140" s="73">
        <f t="shared" si="5"/>
        <v>3150</v>
      </c>
    </row>
    <row r="141" spans="1:19" ht="50.1" customHeight="1" thickBot="1">
      <c r="A141" s="63">
        <f t="shared" si="6"/>
        <v>135</v>
      </c>
      <c r="B141" s="38"/>
      <c r="C141" s="38"/>
      <c r="D141" s="49" t="s">
        <v>1248</v>
      </c>
      <c r="E141" s="213">
        <f>VLOOKUP(D141,Hoja2!B:C,2,0)</f>
        <v>9901496307</v>
      </c>
      <c r="F141" s="65" t="s">
        <v>126</v>
      </c>
      <c r="G141" s="46" t="s">
        <v>329</v>
      </c>
      <c r="H141" s="71" t="s">
        <v>160</v>
      </c>
      <c r="I141" s="75">
        <v>2500</v>
      </c>
      <c r="J141" s="72">
        <v>0</v>
      </c>
      <c r="K141" s="72">
        <v>0</v>
      </c>
      <c r="L141" s="72">
        <v>0</v>
      </c>
      <c r="M141" s="72">
        <v>0</v>
      </c>
      <c r="N141" s="75">
        <v>250</v>
      </c>
      <c r="O141" s="72">
        <v>400</v>
      </c>
      <c r="P141" s="72">
        <v>0</v>
      </c>
      <c r="Q141" s="72">
        <v>0</v>
      </c>
      <c r="R141" s="72">
        <v>0</v>
      </c>
      <c r="S141" s="73">
        <f t="shared" si="5"/>
        <v>3150</v>
      </c>
    </row>
    <row r="142" spans="1:19" ht="50.1" customHeight="1" thickBot="1">
      <c r="A142" s="63">
        <f t="shared" si="6"/>
        <v>136</v>
      </c>
      <c r="B142" s="38"/>
      <c r="C142" s="38"/>
      <c r="D142" s="49" t="s">
        <v>388</v>
      </c>
      <c r="E142" s="213">
        <f>VLOOKUP(D142,Hoja2!B:C,2,0)</f>
        <v>9901446685</v>
      </c>
      <c r="F142" s="65" t="s">
        <v>126</v>
      </c>
      <c r="G142" s="46" t="s">
        <v>332</v>
      </c>
      <c r="H142" s="71" t="s">
        <v>160</v>
      </c>
      <c r="I142" s="75">
        <v>3000</v>
      </c>
      <c r="J142" s="72">
        <v>0</v>
      </c>
      <c r="K142" s="72">
        <v>0</v>
      </c>
      <c r="L142" s="72">
        <v>0</v>
      </c>
      <c r="M142" s="72">
        <v>0</v>
      </c>
      <c r="N142" s="75">
        <v>250</v>
      </c>
      <c r="O142" s="72">
        <v>0</v>
      </c>
      <c r="P142" s="72">
        <v>0</v>
      </c>
      <c r="Q142" s="72">
        <v>0</v>
      </c>
      <c r="R142" s="72">
        <v>0</v>
      </c>
      <c r="S142" s="73">
        <f t="shared" si="5"/>
        <v>3250</v>
      </c>
    </row>
    <row r="143" spans="1:19" ht="50.1" customHeight="1" thickBot="1">
      <c r="A143" s="63">
        <f t="shared" si="6"/>
        <v>137</v>
      </c>
      <c r="B143" s="38"/>
      <c r="C143" s="38"/>
      <c r="D143" s="136" t="s">
        <v>513</v>
      </c>
      <c r="E143" s="213">
        <f>VLOOKUP(D143,Hoja2!B:C,2,0)</f>
        <v>9901483762</v>
      </c>
      <c r="F143" s="65" t="s">
        <v>126</v>
      </c>
      <c r="G143" s="48" t="s">
        <v>222</v>
      </c>
      <c r="H143" s="71" t="s">
        <v>160</v>
      </c>
      <c r="I143" s="75">
        <v>4000</v>
      </c>
      <c r="J143" s="72">
        <v>0</v>
      </c>
      <c r="K143" s="72">
        <v>0</v>
      </c>
      <c r="L143" s="72">
        <v>0</v>
      </c>
      <c r="M143" s="72">
        <v>0</v>
      </c>
      <c r="N143" s="75">
        <v>250</v>
      </c>
      <c r="O143" s="72">
        <v>0</v>
      </c>
      <c r="P143" s="72">
        <v>0</v>
      </c>
      <c r="Q143" s="72">
        <v>0</v>
      </c>
      <c r="R143" s="72">
        <v>0</v>
      </c>
      <c r="S143" s="73">
        <f t="shared" si="5"/>
        <v>4250</v>
      </c>
    </row>
    <row r="144" spans="1:19" ht="50.1" customHeight="1" thickBot="1">
      <c r="A144" s="63">
        <f t="shared" si="6"/>
        <v>138</v>
      </c>
      <c r="B144" s="38"/>
      <c r="C144" s="38"/>
      <c r="D144" s="49" t="s">
        <v>1212</v>
      </c>
      <c r="E144" s="213">
        <f>VLOOKUP(D144,Hoja2!B:C,2,0)</f>
        <v>9901422174</v>
      </c>
      <c r="F144" s="65" t="s">
        <v>126</v>
      </c>
      <c r="G144" s="46" t="s">
        <v>327</v>
      </c>
      <c r="H144" s="71" t="s">
        <v>160</v>
      </c>
      <c r="I144" s="75">
        <v>5000</v>
      </c>
      <c r="J144" s="72">
        <v>0</v>
      </c>
      <c r="K144" s="72">
        <v>0</v>
      </c>
      <c r="L144" s="72">
        <v>0</v>
      </c>
      <c r="M144" s="72">
        <v>0</v>
      </c>
      <c r="N144" s="75">
        <v>250</v>
      </c>
      <c r="O144" s="72">
        <v>0</v>
      </c>
      <c r="P144" s="72">
        <v>0</v>
      </c>
      <c r="Q144" s="72">
        <v>0</v>
      </c>
      <c r="R144" s="72">
        <v>0</v>
      </c>
      <c r="S144" s="73">
        <f t="shared" si="5"/>
        <v>5250</v>
      </c>
    </row>
    <row r="145" spans="1:19" ht="50.1" customHeight="1" thickBot="1">
      <c r="A145" s="63">
        <f t="shared" si="6"/>
        <v>139</v>
      </c>
      <c r="B145" s="41"/>
      <c r="C145" s="41"/>
      <c r="D145" s="106" t="s">
        <v>1159</v>
      </c>
      <c r="E145" s="213">
        <f>VLOOKUP(D145,Hoja2!B:C,2,0)</f>
        <v>9901556555</v>
      </c>
      <c r="F145" s="65" t="s">
        <v>126</v>
      </c>
      <c r="G145" s="106" t="s">
        <v>200</v>
      </c>
      <c r="H145" s="71" t="s">
        <v>160</v>
      </c>
      <c r="I145" s="75">
        <v>4500</v>
      </c>
      <c r="J145" s="72">
        <v>0</v>
      </c>
      <c r="K145" s="72">
        <v>0</v>
      </c>
      <c r="L145" s="72">
        <v>0</v>
      </c>
      <c r="M145" s="72">
        <v>0</v>
      </c>
      <c r="N145" s="75">
        <v>250</v>
      </c>
      <c r="O145" s="72">
        <v>0</v>
      </c>
      <c r="P145" s="72">
        <v>0</v>
      </c>
      <c r="Q145" s="72">
        <v>0</v>
      </c>
      <c r="R145" s="72">
        <v>0</v>
      </c>
      <c r="S145" s="73">
        <f t="shared" si="5"/>
        <v>4750</v>
      </c>
    </row>
    <row r="146" spans="1:19" ht="50.1" customHeight="1" thickBot="1">
      <c r="A146" s="63">
        <f t="shared" si="6"/>
        <v>140</v>
      </c>
      <c r="B146" s="38"/>
      <c r="C146" s="38"/>
      <c r="D146" s="49" t="s">
        <v>265</v>
      </c>
      <c r="E146" s="213">
        <f>VLOOKUP(D146,Hoja2!B:C,2,0)</f>
        <v>9901236464</v>
      </c>
      <c r="F146" s="65" t="s">
        <v>126</v>
      </c>
      <c r="G146" s="48" t="s">
        <v>200</v>
      </c>
      <c r="H146" s="71" t="s">
        <v>160</v>
      </c>
      <c r="I146" s="75">
        <v>6000</v>
      </c>
      <c r="J146" s="72">
        <v>0</v>
      </c>
      <c r="K146" s="72">
        <v>0</v>
      </c>
      <c r="L146" s="75">
        <v>375</v>
      </c>
      <c r="M146" s="72">
        <v>0</v>
      </c>
      <c r="N146" s="75">
        <v>250</v>
      </c>
      <c r="O146" s="72">
        <v>0</v>
      </c>
      <c r="P146" s="72">
        <v>0</v>
      </c>
      <c r="Q146" s="72">
        <v>0</v>
      </c>
      <c r="R146" s="72">
        <v>0</v>
      </c>
      <c r="S146" s="73">
        <f t="shared" si="5"/>
        <v>6625</v>
      </c>
    </row>
    <row r="147" spans="1:19" ht="50.1" customHeight="1" thickBot="1">
      <c r="A147" s="63">
        <f t="shared" si="6"/>
        <v>141</v>
      </c>
      <c r="B147" s="38"/>
      <c r="C147" s="38"/>
      <c r="D147" s="64" t="s">
        <v>913</v>
      </c>
      <c r="E147" s="213">
        <f>VLOOKUP(D147,Hoja2!B:C,2,0)</f>
        <v>9901439245</v>
      </c>
      <c r="F147" s="65" t="s">
        <v>126</v>
      </c>
      <c r="G147" s="64" t="s">
        <v>444</v>
      </c>
      <c r="H147" s="71" t="s">
        <v>445</v>
      </c>
      <c r="I147" s="72">
        <v>2425.75</v>
      </c>
      <c r="J147" s="72">
        <v>0</v>
      </c>
      <c r="K147" s="72">
        <v>50</v>
      </c>
      <c r="L147" s="72">
        <v>0</v>
      </c>
      <c r="M147" s="72">
        <v>500</v>
      </c>
      <c r="N147" s="72">
        <v>250</v>
      </c>
      <c r="O147" s="72">
        <v>0</v>
      </c>
      <c r="P147" s="72">
        <v>0</v>
      </c>
      <c r="Q147" s="72">
        <v>0</v>
      </c>
      <c r="R147" s="72">
        <v>0</v>
      </c>
      <c r="S147" s="73">
        <f t="shared" si="5"/>
        <v>3225.75</v>
      </c>
    </row>
    <row r="148" spans="1:19" ht="50.1" customHeight="1" thickBot="1">
      <c r="A148" s="63">
        <f t="shared" si="6"/>
        <v>142</v>
      </c>
      <c r="B148" s="38"/>
      <c r="C148" s="38"/>
      <c r="D148" s="136" t="s">
        <v>217</v>
      </c>
      <c r="E148" s="213">
        <f>VLOOKUP(D148,Hoja2!B:C,2,0)</f>
        <v>9901446710</v>
      </c>
      <c r="F148" s="65" t="s">
        <v>126</v>
      </c>
      <c r="G148" s="45" t="s">
        <v>184</v>
      </c>
      <c r="H148" s="71" t="s">
        <v>160</v>
      </c>
      <c r="I148" s="75">
        <v>5000</v>
      </c>
      <c r="J148" s="72">
        <v>0</v>
      </c>
      <c r="K148" s="72">
        <v>0</v>
      </c>
      <c r="L148" s="72">
        <v>0</v>
      </c>
      <c r="M148" s="72">
        <v>0</v>
      </c>
      <c r="N148" s="75">
        <v>250</v>
      </c>
      <c r="O148" s="72">
        <v>0</v>
      </c>
      <c r="P148" s="72">
        <v>0</v>
      </c>
      <c r="Q148" s="72">
        <v>0</v>
      </c>
      <c r="R148" s="72">
        <v>0</v>
      </c>
      <c r="S148" s="73">
        <f t="shared" si="5"/>
        <v>5250</v>
      </c>
    </row>
    <row r="149" spans="1:19" ht="50.1" customHeight="1" thickBot="1">
      <c r="A149" s="63">
        <f t="shared" si="6"/>
        <v>143</v>
      </c>
      <c r="B149" s="38"/>
      <c r="C149" s="38"/>
      <c r="D149" s="49" t="s">
        <v>957</v>
      </c>
      <c r="E149" s="213">
        <f>VLOOKUP(D149,Hoja2!B:C,2,0)</f>
        <v>9901539706</v>
      </c>
      <c r="F149" s="65" t="s">
        <v>126</v>
      </c>
      <c r="G149" s="46" t="s">
        <v>329</v>
      </c>
      <c r="H149" s="71" t="s">
        <v>160</v>
      </c>
      <c r="I149" s="75">
        <v>2500</v>
      </c>
      <c r="J149" s="72">
        <v>0</v>
      </c>
      <c r="K149" s="72">
        <v>0</v>
      </c>
      <c r="L149" s="72">
        <v>0</v>
      </c>
      <c r="M149" s="72">
        <v>0</v>
      </c>
      <c r="N149" s="75">
        <v>250</v>
      </c>
      <c r="O149" s="75">
        <v>400</v>
      </c>
      <c r="P149" s="72">
        <v>0</v>
      </c>
      <c r="Q149" s="72">
        <v>0</v>
      </c>
      <c r="R149" s="72">
        <v>0</v>
      </c>
      <c r="S149" s="73">
        <f t="shared" si="5"/>
        <v>3150</v>
      </c>
    </row>
    <row r="150" spans="1:19" ht="50.1" customHeight="1" thickBot="1">
      <c r="A150" s="63">
        <f t="shared" si="6"/>
        <v>144</v>
      </c>
      <c r="B150" s="38"/>
      <c r="C150" s="38"/>
      <c r="D150" s="136" t="s">
        <v>753</v>
      </c>
      <c r="E150" s="213">
        <f>VLOOKUP(D150,Hoja2!B:C,2,0)</f>
        <v>9901497146</v>
      </c>
      <c r="F150" s="65" t="s">
        <v>126</v>
      </c>
      <c r="G150" s="46" t="s">
        <v>329</v>
      </c>
      <c r="H150" s="71" t="s">
        <v>160</v>
      </c>
      <c r="I150" s="75">
        <v>2500</v>
      </c>
      <c r="J150" s="72">
        <v>0</v>
      </c>
      <c r="K150" s="72">
        <v>0</v>
      </c>
      <c r="L150" s="72">
        <v>0</v>
      </c>
      <c r="M150" s="72">
        <v>0</v>
      </c>
      <c r="N150" s="75">
        <v>250</v>
      </c>
      <c r="O150" s="75">
        <v>400</v>
      </c>
      <c r="P150" s="72">
        <v>0</v>
      </c>
      <c r="Q150" s="72">
        <v>0</v>
      </c>
      <c r="R150" s="72">
        <v>0</v>
      </c>
      <c r="S150" s="73">
        <f t="shared" si="5"/>
        <v>3150</v>
      </c>
    </row>
    <row r="151" spans="1:19" ht="50.1" customHeight="1" thickBot="1">
      <c r="A151" s="63">
        <f t="shared" si="6"/>
        <v>145</v>
      </c>
      <c r="B151" s="38"/>
      <c r="C151" s="38"/>
      <c r="D151" s="137" t="s">
        <v>79</v>
      </c>
      <c r="E151" s="213">
        <f>VLOOKUP(D151,Hoja2!B:C,2,0)</f>
        <v>9901116592</v>
      </c>
      <c r="F151" s="65" t="s">
        <v>126</v>
      </c>
      <c r="G151" s="55" t="s">
        <v>1045</v>
      </c>
      <c r="H151" s="71" t="s">
        <v>32</v>
      </c>
      <c r="I151" s="76">
        <v>2441</v>
      </c>
      <c r="J151" s="77">
        <v>3200</v>
      </c>
      <c r="K151" s="72">
        <v>35</v>
      </c>
      <c r="L151" s="72">
        <v>0</v>
      </c>
      <c r="M151" s="72">
        <v>0</v>
      </c>
      <c r="N151" s="76">
        <v>250</v>
      </c>
      <c r="O151" s="72">
        <v>0</v>
      </c>
      <c r="P151" s="72">
        <v>0</v>
      </c>
      <c r="Q151" s="72">
        <v>0</v>
      </c>
      <c r="R151" s="72">
        <v>0</v>
      </c>
      <c r="S151" s="73">
        <f t="shared" si="5"/>
        <v>5926</v>
      </c>
    </row>
    <row r="152" spans="1:19" ht="50.1" customHeight="1" thickBot="1">
      <c r="A152" s="63">
        <f t="shared" si="6"/>
        <v>146</v>
      </c>
      <c r="B152" s="38"/>
      <c r="C152" s="38"/>
      <c r="D152" s="49" t="s">
        <v>1249</v>
      </c>
      <c r="E152" s="213">
        <f>VLOOKUP(D152,Hoja2!B:C,2,0)</f>
        <v>9901415346</v>
      </c>
      <c r="F152" s="65" t="s">
        <v>126</v>
      </c>
      <c r="G152" s="48" t="s">
        <v>200</v>
      </c>
      <c r="H152" s="71" t="s">
        <v>160</v>
      </c>
      <c r="I152" s="75">
        <v>6000</v>
      </c>
      <c r="J152" s="72">
        <v>0</v>
      </c>
      <c r="K152" s="72">
        <v>0</v>
      </c>
      <c r="L152" s="75">
        <v>375</v>
      </c>
      <c r="M152" s="72">
        <v>0</v>
      </c>
      <c r="N152" s="75">
        <v>250</v>
      </c>
      <c r="O152" s="72">
        <v>0</v>
      </c>
      <c r="P152" s="72">
        <v>0</v>
      </c>
      <c r="Q152" s="72">
        <v>0</v>
      </c>
      <c r="R152" s="72">
        <v>0</v>
      </c>
      <c r="S152" s="73">
        <f t="shared" si="5"/>
        <v>6625</v>
      </c>
    </row>
    <row r="153" spans="1:19" ht="50.1" customHeight="1" thickBot="1">
      <c r="A153" s="63">
        <f t="shared" si="6"/>
        <v>147</v>
      </c>
      <c r="B153" s="38"/>
      <c r="C153" s="38"/>
      <c r="D153" s="137" t="s">
        <v>51</v>
      </c>
      <c r="E153" s="213">
        <f>VLOOKUP(D153,Hoja2!B:C,2,0)</f>
        <v>990048543</v>
      </c>
      <c r="F153" s="65" t="s">
        <v>126</v>
      </c>
      <c r="G153" s="55" t="s">
        <v>1008</v>
      </c>
      <c r="H153" s="71" t="s">
        <v>32</v>
      </c>
      <c r="I153" s="76">
        <v>1960</v>
      </c>
      <c r="J153" s="77">
        <v>2400</v>
      </c>
      <c r="K153" s="72">
        <v>50</v>
      </c>
      <c r="L153" s="72">
        <v>0</v>
      </c>
      <c r="M153" s="72">
        <v>0</v>
      </c>
      <c r="N153" s="76">
        <v>250</v>
      </c>
      <c r="O153" s="72">
        <v>0</v>
      </c>
      <c r="P153" s="72">
        <v>0</v>
      </c>
      <c r="Q153" s="72">
        <v>0</v>
      </c>
      <c r="R153" s="72">
        <v>0</v>
      </c>
      <c r="S153" s="73">
        <f t="shared" si="5"/>
        <v>4660</v>
      </c>
    </row>
    <row r="154" spans="1:19" ht="50.1" customHeight="1" thickBot="1">
      <c r="A154" s="63">
        <f t="shared" si="6"/>
        <v>148</v>
      </c>
      <c r="B154" s="38"/>
      <c r="C154" s="38"/>
      <c r="D154" s="136" t="s">
        <v>698</v>
      </c>
      <c r="E154" s="213">
        <f>VLOOKUP(D154,Hoja2!B:C,2,0)</f>
        <v>9901496949</v>
      </c>
      <c r="F154" s="65" t="s">
        <v>126</v>
      </c>
      <c r="G154" s="46" t="s">
        <v>328</v>
      </c>
      <c r="H154" s="71" t="s">
        <v>160</v>
      </c>
      <c r="I154" s="75">
        <v>3000</v>
      </c>
      <c r="J154" s="72">
        <v>0</v>
      </c>
      <c r="K154" s="72">
        <v>0</v>
      </c>
      <c r="L154" s="72">
        <v>0</v>
      </c>
      <c r="M154" s="72">
        <v>0</v>
      </c>
      <c r="N154" s="75">
        <v>250</v>
      </c>
      <c r="O154" s="72">
        <v>0</v>
      </c>
      <c r="P154" s="72">
        <v>0</v>
      </c>
      <c r="Q154" s="72">
        <v>0</v>
      </c>
      <c r="R154" s="72">
        <v>0</v>
      </c>
      <c r="S154" s="73">
        <f t="shared" si="5"/>
        <v>3250</v>
      </c>
    </row>
    <row r="155" spans="1:19" ht="50.1" customHeight="1" thickBot="1">
      <c r="A155" s="63">
        <f t="shared" si="6"/>
        <v>149</v>
      </c>
      <c r="B155" s="38"/>
      <c r="C155" s="38"/>
      <c r="D155" s="136" t="s">
        <v>632</v>
      </c>
      <c r="E155" s="213">
        <f>VLOOKUP(D155,Hoja2!B:C,2,0)</f>
        <v>9901496143</v>
      </c>
      <c r="F155" s="65" t="s">
        <v>126</v>
      </c>
      <c r="G155" s="46" t="s">
        <v>643</v>
      </c>
      <c r="H155" s="71" t="s">
        <v>160</v>
      </c>
      <c r="I155" s="75">
        <v>4000</v>
      </c>
      <c r="J155" s="72">
        <v>0</v>
      </c>
      <c r="K155" s="72">
        <v>0</v>
      </c>
      <c r="L155" s="72">
        <v>0</v>
      </c>
      <c r="M155" s="72">
        <v>0</v>
      </c>
      <c r="N155" s="75">
        <v>250</v>
      </c>
      <c r="O155" s="72">
        <v>0</v>
      </c>
      <c r="P155" s="72">
        <v>0</v>
      </c>
      <c r="Q155" s="72">
        <v>0</v>
      </c>
      <c r="R155" s="72">
        <v>0</v>
      </c>
      <c r="S155" s="73">
        <f t="shared" si="5"/>
        <v>4250</v>
      </c>
    </row>
    <row r="156" spans="1:19" ht="50.1" customHeight="1" thickBot="1">
      <c r="A156" s="63">
        <f t="shared" si="6"/>
        <v>150</v>
      </c>
      <c r="B156" s="41"/>
      <c r="C156" s="41"/>
      <c r="D156" s="106" t="s">
        <v>1160</v>
      </c>
      <c r="E156" s="213">
        <f>VLOOKUP(D156,Hoja2!B:C,2,0)</f>
        <v>9901437239</v>
      </c>
      <c r="F156" s="65" t="s">
        <v>126</v>
      </c>
      <c r="G156" s="106" t="s">
        <v>1161</v>
      </c>
      <c r="H156" s="71" t="s">
        <v>160</v>
      </c>
      <c r="I156" s="75">
        <v>5000</v>
      </c>
      <c r="J156" s="72">
        <v>0</v>
      </c>
      <c r="K156" s="72">
        <v>0</v>
      </c>
      <c r="L156" s="72">
        <v>0</v>
      </c>
      <c r="M156" s="72">
        <v>0</v>
      </c>
      <c r="N156" s="75">
        <v>250</v>
      </c>
      <c r="O156" s="72">
        <v>0</v>
      </c>
      <c r="P156" s="72">
        <v>0</v>
      </c>
      <c r="Q156" s="72">
        <v>0</v>
      </c>
      <c r="R156" s="72">
        <v>0</v>
      </c>
      <c r="S156" s="73">
        <f t="shared" si="5"/>
        <v>5250</v>
      </c>
    </row>
    <row r="157" spans="1:19" ht="50.1" customHeight="1" thickBot="1">
      <c r="A157" s="63">
        <f t="shared" si="6"/>
        <v>151</v>
      </c>
      <c r="B157" s="38"/>
      <c r="C157" s="38"/>
      <c r="D157" s="136" t="s">
        <v>899</v>
      </c>
      <c r="E157" s="213">
        <f>VLOOKUP(D157,Hoja2!B:C,2,0)</f>
        <v>990092676</v>
      </c>
      <c r="F157" s="65" t="s">
        <v>126</v>
      </c>
      <c r="G157" s="46" t="s">
        <v>420</v>
      </c>
      <c r="H157" s="71" t="s">
        <v>160</v>
      </c>
      <c r="I157" s="75">
        <v>4750</v>
      </c>
      <c r="J157" s="72">
        <v>0</v>
      </c>
      <c r="K157" s="72">
        <v>0</v>
      </c>
      <c r="L157" s="72">
        <v>0</v>
      </c>
      <c r="M157" s="72">
        <v>0</v>
      </c>
      <c r="N157" s="75">
        <v>250</v>
      </c>
      <c r="O157" s="72">
        <v>0</v>
      </c>
      <c r="P157" s="72">
        <v>0</v>
      </c>
      <c r="Q157" s="72">
        <v>0</v>
      </c>
      <c r="R157" s="72">
        <v>0</v>
      </c>
      <c r="S157" s="73">
        <f t="shared" si="5"/>
        <v>5000</v>
      </c>
    </row>
    <row r="158" spans="1:19" ht="50.1" customHeight="1" thickBot="1">
      <c r="A158" s="63">
        <f t="shared" si="6"/>
        <v>152</v>
      </c>
      <c r="B158" s="38"/>
      <c r="C158" s="38"/>
      <c r="D158" s="136" t="s">
        <v>673</v>
      </c>
      <c r="E158" s="213">
        <f>VLOOKUP(D158,Hoja2!B:C,2,0)</f>
        <v>9901496894</v>
      </c>
      <c r="F158" s="65" t="s">
        <v>126</v>
      </c>
      <c r="G158" s="46" t="s">
        <v>327</v>
      </c>
      <c r="H158" s="71" t="s">
        <v>160</v>
      </c>
      <c r="I158" s="75">
        <v>5000</v>
      </c>
      <c r="J158" s="72">
        <v>0</v>
      </c>
      <c r="K158" s="72">
        <v>0</v>
      </c>
      <c r="L158" s="75">
        <v>375</v>
      </c>
      <c r="M158" s="72">
        <v>0</v>
      </c>
      <c r="N158" s="75">
        <v>250</v>
      </c>
      <c r="O158" s="72">
        <v>0</v>
      </c>
      <c r="P158" s="72">
        <v>0</v>
      </c>
      <c r="Q158" s="72">
        <v>0</v>
      </c>
      <c r="R158" s="72">
        <v>0</v>
      </c>
      <c r="S158" s="73">
        <f t="shared" si="5"/>
        <v>5625</v>
      </c>
    </row>
    <row r="159" spans="1:19" ht="50.1" customHeight="1" thickBot="1">
      <c r="A159" s="63">
        <f t="shared" si="6"/>
        <v>153</v>
      </c>
      <c r="B159" s="38"/>
      <c r="C159" s="38"/>
      <c r="D159" s="49" t="s">
        <v>1236</v>
      </c>
      <c r="E159" s="213">
        <f>VLOOKUP(D159,Hoja2!B:C,2,0)</f>
        <v>9901393203</v>
      </c>
      <c r="F159" s="65" t="s">
        <v>126</v>
      </c>
      <c r="G159" s="46" t="s">
        <v>327</v>
      </c>
      <c r="H159" s="71" t="s">
        <v>160</v>
      </c>
      <c r="I159" s="75">
        <v>5000</v>
      </c>
      <c r="J159" s="72">
        <v>0</v>
      </c>
      <c r="K159" s="72">
        <v>0</v>
      </c>
      <c r="L159" s="75">
        <v>375</v>
      </c>
      <c r="M159" s="72">
        <v>0</v>
      </c>
      <c r="N159" s="75">
        <v>250</v>
      </c>
      <c r="O159" s="72">
        <v>0</v>
      </c>
      <c r="P159" s="72">
        <v>0</v>
      </c>
      <c r="Q159" s="72">
        <v>0</v>
      </c>
      <c r="R159" s="72">
        <v>0</v>
      </c>
      <c r="S159" s="73">
        <f t="shared" si="5"/>
        <v>5625</v>
      </c>
    </row>
    <row r="160" spans="1:19" ht="50.1" customHeight="1" thickBot="1">
      <c r="A160" s="63">
        <f t="shared" si="6"/>
        <v>154</v>
      </c>
      <c r="B160" s="38"/>
      <c r="C160" s="38"/>
      <c r="D160" s="49" t="s">
        <v>1250</v>
      </c>
      <c r="E160" s="213">
        <f>VLOOKUP(D160,Hoja2!B:C,2,0)</f>
        <v>9901376524</v>
      </c>
      <c r="F160" s="65" t="s">
        <v>126</v>
      </c>
      <c r="G160" s="46" t="s">
        <v>327</v>
      </c>
      <c r="H160" s="71" t="s">
        <v>160</v>
      </c>
      <c r="I160" s="75">
        <v>5000</v>
      </c>
      <c r="J160" s="72">
        <v>0</v>
      </c>
      <c r="K160" s="72">
        <v>0</v>
      </c>
      <c r="L160" s="72">
        <v>0</v>
      </c>
      <c r="M160" s="72">
        <v>0</v>
      </c>
      <c r="N160" s="75">
        <v>250</v>
      </c>
      <c r="O160" s="72">
        <v>0</v>
      </c>
      <c r="P160" s="72">
        <v>0</v>
      </c>
      <c r="Q160" s="72">
        <v>0</v>
      </c>
      <c r="R160" s="72">
        <v>0</v>
      </c>
      <c r="S160" s="73">
        <f t="shared" si="5"/>
        <v>5250</v>
      </c>
    </row>
    <row r="161" spans="1:19" ht="50.1" customHeight="1" thickBot="1">
      <c r="A161" s="63">
        <f t="shared" si="6"/>
        <v>155</v>
      </c>
      <c r="B161" s="38"/>
      <c r="C161" s="38"/>
      <c r="D161" s="64" t="s">
        <v>453</v>
      </c>
      <c r="E161" s="213">
        <f>VLOOKUP(D161,Hoja2!B:C,2,0)</f>
        <v>9901439252</v>
      </c>
      <c r="F161" s="65" t="s">
        <v>126</v>
      </c>
      <c r="G161" s="64" t="s">
        <v>444</v>
      </c>
      <c r="H161" s="71" t="s">
        <v>445</v>
      </c>
      <c r="I161" s="72">
        <v>2425.75</v>
      </c>
      <c r="J161" s="72">
        <v>0</v>
      </c>
      <c r="K161" s="72">
        <v>35</v>
      </c>
      <c r="L161" s="72">
        <v>0</v>
      </c>
      <c r="M161" s="74">
        <v>500</v>
      </c>
      <c r="N161" s="74">
        <v>250</v>
      </c>
      <c r="O161" s="72">
        <v>0</v>
      </c>
      <c r="P161" s="72">
        <v>0</v>
      </c>
      <c r="Q161" s="72">
        <v>0</v>
      </c>
      <c r="R161" s="72">
        <v>0</v>
      </c>
      <c r="S161" s="73">
        <f t="shared" si="5"/>
        <v>3210.75</v>
      </c>
    </row>
    <row r="162" spans="1:19" ht="50.1" customHeight="1" thickBot="1">
      <c r="A162" s="63">
        <f t="shared" si="6"/>
        <v>156</v>
      </c>
      <c r="B162" s="38"/>
      <c r="C162" s="38"/>
      <c r="D162" s="137" t="s">
        <v>64</v>
      </c>
      <c r="E162" s="213">
        <f>VLOOKUP(D162,Hoja2!B:C,2,0)</f>
        <v>990019507</v>
      </c>
      <c r="F162" s="65" t="s">
        <v>126</v>
      </c>
      <c r="G162" s="55" t="s">
        <v>1034</v>
      </c>
      <c r="H162" s="71" t="s">
        <v>32</v>
      </c>
      <c r="I162" s="76">
        <v>3525</v>
      </c>
      <c r="J162" s="77">
        <v>4300</v>
      </c>
      <c r="K162" s="72">
        <v>0</v>
      </c>
      <c r="L162" s="76">
        <v>375</v>
      </c>
      <c r="M162" s="72">
        <v>0</v>
      </c>
      <c r="N162" s="76">
        <v>250</v>
      </c>
      <c r="O162" s="72">
        <v>0</v>
      </c>
      <c r="P162" s="72">
        <v>0</v>
      </c>
      <c r="Q162" s="72">
        <v>0</v>
      </c>
      <c r="R162" s="72">
        <v>0</v>
      </c>
      <c r="S162" s="73">
        <f t="shared" si="5"/>
        <v>8450</v>
      </c>
    </row>
    <row r="163" spans="1:19" ht="50.1" customHeight="1" thickBot="1">
      <c r="A163" s="63">
        <f t="shared" si="6"/>
        <v>157</v>
      </c>
      <c r="B163" s="38"/>
      <c r="C163" s="38"/>
      <c r="D163" s="49" t="s">
        <v>386</v>
      </c>
      <c r="E163" s="213">
        <f>VLOOKUP(D163,Hoja2!B:C,2,0)</f>
        <v>9901388158</v>
      </c>
      <c r="F163" s="65" t="s">
        <v>126</v>
      </c>
      <c r="G163" s="46" t="s">
        <v>332</v>
      </c>
      <c r="H163" s="71" t="s">
        <v>160</v>
      </c>
      <c r="I163" s="75">
        <v>3000</v>
      </c>
      <c r="J163" s="72">
        <v>0</v>
      </c>
      <c r="K163" s="72">
        <v>0</v>
      </c>
      <c r="L163" s="72">
        <v>0</v>
      </c>
      <c r="M163" s="72">
        <v>0</v>
      </c>
      <c r="N163" s="75">
        <v>250</v>
      </c>
      <c r="O163" s="72">
        <v>0</v>
      </c>
      <c r="P163" s="72">
        <v>0</v>
      </c>
      <c r="Q163" s="72">
        <v>0</v>
      </c>
      <c r="R163" s="72">
        <v>0</v>
      </c>
      <c r="S163" s="73">
        <f t="shared" si="5"/>
        <v>3250</v>
      </c>
    </row>
    <row r="164" spans="1:19" ht="50.1" customHeight="1" thickBot="1">
      <c r="A164" s="63">
        <f t="shared" si="6"/>
        <v>158</v>
      </c>
      <c r="B164" s="38"/>
      <c r="C164" s="38"/>
      <c r="D164" s="49" t="s">
        <v>696</v>
      </c>
      <c r="E164" s="213">
        <f>VLOOKUP(D164,Hoja2!B:C,2,0)</f>
        <v>9901496878</v>
      </c>
      <c r="F164" s="65" t="s">
        <v>126</v>
      </c>
      <c r="G164" s="46" t="s">
        <v>330</v>
      </c>
      <c r="H164" s="71" t="s">
        <v>160</v>
      </c>
      <c r="I164" s="75">
        <v>3000</v>
      </c>
      <c r="J164" s="72">
        <v>0</v>
      </c>
      <c r="K164" s="72">
        <v>0</v>
      </c>
      <c r="L164" s="72">
        <v>0</v>
      </c>
      <c r="M164" s="72">
        <v>0</v>
      </c>
      <c r="N164" s="75">
        <v>250</v>
      </c>
      <c r="O164" s="72">
        <v>0</v>
      </c>
      <c r="P164" s="72">
        <v>0</v>
      </c>
      <c r="Q164" s="72">
        <v>0</v>
      </c>
      <c r="R164" s="72">
        <v>0</v>
      </c>
      <c r="S164" s="73">
        <f t="shared" si="5"/>
        <v>3250</v>
      </c>
    </row>
    <row r="165" spans="1:19" ht="50.1" customHeight="1" thickBot="1">
      <c r="A165" s="63">
        <f t="shared" si="6"/>
        <v>159</v>
      </c>
      <c r="B165" s="38"/>
      <c r="C165" s="38"/>
      <c r="D165" s="137" t="s">
        <v>45</v>
      </c>
      <c r="E165" s="213">
        <f>VLOOKUP(D165,Hoja2!B:C,2,0)</f>
        <v>990091860</v>
      </c>
      <c r="F165" s="65" t="s">
        <v>126</v>
      </c>
      <c r="G165" s="54" t="s">
        <v>990</v>
      </c>
      <c r="H165" s="71" t="s">
        <v>32</v>
      </c>
      <c r="I165" s="76">
        <v>1831</v>
      </c>
      <c r="J165" s="77">
        <v>3100</v>
      </c>
      <c r="K165" s="76">
        <v>50</v>
      </c>
      <c r="L165" s="72">
        <v>0</v>
      </c>
      <c r="M165" s="72">
        <v>0</v>
      </c>
      <c r="N165" s="76">
        <v>250</v>
      </c>
      <c r="O165" s="72">
        <v>0</v>
      </c>
      <c r="P165" s="72">
        <v>0</v>
      </c>
      <c r="Q165" s="72">
        <v>0</v>
      </c>
      <c r="R165" s="72">
        <v>0</v>
      </c>
      <c r="S165" s="73">
        <f t="shared" si="5"/>
        <v>5231</v>
      </c>
    </row>
    <row r="166" spans="1:19" ht="50.1" customHeight="1" thickBot="1">
      <c r="A166" s="63">
        <f t="shared" si="6"/>
        <v>160</v>
      </c>
      <c r="B166" s="38"/>
      <c r="C166" s="38"/>
      <c r="D166" s="139" t="s">
        <v>148</v>
      </c>
      <c r="E166" s="213">
        <f>VLOOKUP(D166,Hoja2!B:C,2,0)</f>
        <v>990082868</v>
      </c>
      <c r="F166" s="65" t="s">
        <v>126</v>
      </c>
      <c r="G166" s="54" t="s">
        <v>195</v>
      </c>
      <c r="H166" s="71" t="s">
        <v>32</v>
      </c>
      <c r="I166" s="76">
        <v>2120</v>
      </c>
      <c r="J166" s="77">
        <v>1200</v>
      </c>
      <c r="K166" s="72">
        <v>0</v>
      </c>
      <c r="L166" s="72">
        <v>0</v>
      </c>
      <c r="M166" s="72">
        <v>0</v>
      </c>
      <c r="N166" s="76">
        <v>250</v>
      </c>
      <c r="O166" s="72">
        <v>0</v>
      </c>
      <c r="P166" s="72">
        <v>0</v>
      </c>
      <c r="Q166" s="72">
        <v>0</v>
      </c>
      <c r="R166" s="72">
        <v>0</v>
      </c>
      <c r="S166" s="73">
        <f t="shared" si="5"/>
        <v>3570</v>
      </c>
    </row>
    <row r="167" spans="1:19" ht="50.1" customHeight="1" thickBot="1">
      <c r="A167" s="63">
        <f t="shared" si="6"/>
        <v>161</v>
      </c>
      <c r="B167" s="38"/>
      <c r="C167" s="38"/>
      <c r="D167" s="49" t="s">
        <v>357</v>
      </c>
      <c r="E167" s="213">
        <f>VLOOKUP(D167,Hoja2!B:C,2,0)</f>
        <v>9901225430</v>
      </c>
      <c r="F167" s="65" t="s">
        <v>126</v>
      </c>
      <c r="G167" s="46" t="s">
        <v>327</v>
      </c>
      <c r="H167" s="71" t="s">
        <v>160</v>
      </c>
      <c r="I167" s="75">
        <v>5000</v>
      </c>
      <c r="J167" s="72">
        <v>0</v>
      </c>
      <c r="K167" s="72">
        <v>0</v>
      </c>
      <c r="L167" s="72">
        <v>0</v>
      </c>
      <c r="M167" s="72">
        <v>0</v>
      </c>
      <c r="N167" s="75">
        <v>250</v>
      </c>
      <c r="O167" s="72">
        <v>0</v>
      </c>
      <c r="P167" s="72">
        <v>0</v>
      </c>
      <c r="Q167" s="72">
        <v>0</v>
      </c>
      <c r="R167" s="72">
        <v>0</v>
      </c>
      <c r="S167" s="73">
        <f t="shared" si="5"/>
        <v>5250</v>
      </c>
    </row>
    <row r="168" spans="1:19" ht="50.1" customHeight="1" thickBot="1">
      <c r="A168" s="63">
        <f t="shared" si="6"/>
        <v>162</v>
      </c>
      <c r="B168" s="38"/>
      <c r="C168" s="38"/>
      <c r="D168" s="49" t="s">
        <v>710</v>
      </c>
      <c r="E168" s="213">
        <f>VLOOKUP(D168,Hoja2!B:C,2,0)</f>
        <v>9901496945</v>
      </c>
      <c r="F168" s="65" t="s">
        <v>126</v>
      </c>
      <c r="G168" s="46" t="s">
        <v>327</v>
      </c>
      <c r="H168" s="71" t="s">
        <v>160</v>
      </c>
      <c r="I168" s="75">
        <v>5000</v>
      </c>
      <c r="J168" s="72">
        <v>0</v>
      </c>
      <c r="K168" s="72">
        <v>0</v>
      </c>
      <c r="L168" s="72">
        <v>0</v>
      </c>
      <c r="M168" s="72">
        <v>0</v>
      </c>
      <c r="N168" s="75">
        <v>250</v>
      </c>
      <c r="O168" s="72">
        <v>0</v>
      </c>
      <c r="P168" s="72">
        <v>0</v>
      </c>
      <c r="Q168" s="72">
        <v>0</v>
      </c>
      <c r="R168" s="72">
        <v>0</v>
      </c>
      <c r="S168" s="73">
        <f t="shared" si="5"/>
        <v>5250</v>
      </c>
    </row>
    <row r="169" spans="1:19" ht="50.1" customHeight="1" thickBot="1">
      <c r="A169" s="63">
        <f t="shared" si="6"/>
        <v>163</v>
      </c>
      <c r="B169" s="38"/>
      <c r="C169" s="38"/>
      <c r="D169" s="137" t="s">
        <v>77</v>
      </c>
      <c r="E169" s="213">
        <f>VLOOKUP(D169,Hoja2!B:C,2,0)</f>
        <v>990066131</v>
      </c>
      <c r="F169" s="65" t="s">
        <v>126</v>
      </c>
      <c r="G169" s="55" t="s">
        <v>1052</v>
      </c>
      <c r="H169" s="71" t="s">
        <v>32</v>
      </c>
      <c r="I169" s="76">
        <v>3525</v>
      </c>
      <c r="J169" s="77">
        <v>3000</v>
      </c>
      <c r="K169" s="72">
        <v>0</v>
      </c>
      <c r="L169" s="76">
        <v>375</v>
      </c>
      <c r="M169" s="72">
        <v>0</v>
      </c>
      <c r="N169" s="76">
        <v>250</v>
      </c>
      <c r="O169" s="72">
        <v>0</v>
      </c>
      <c r="P169" s="72">
        <v>0</v>
      </c>
      <c r="Q169" s="72">
        <v>0</v>
      </c>
      <c r="R169" s="72">
        <v>0</v>
      </c>
      <c r="S169" s="73">
        <f t="shared" si="5"/>
        <v>7150</v>
      </c>
    </row>
    <row r="170" spans="1:19" ht="50.1" customHeight="1" thickBot="1">
      <c r="A170" s="63">
        <f t="shared" si="6"/>
        <v>164</v>
      </c>
      <c r="B170" s="38"/>
      <c r="C170" s="38"/>
      <c r="D170" s="49" t="s">
        <v>679</v>
      </c>
      <c r="E170" s="213">
        <f>VLOOKUP(D170,Hoja2!B:C,2,0)</f>
        <v>9901497031</v>
      </c>
      <c r="F170" s="65" t="s">
        <v>126</v>
      </c>
      <c r="G170" s="46" t="s">
        <v>330</v>
      </c>
      <c r="H170" s="71" t="s">
        <v>160</v>
      </c>
      <c r="I170" s="75">
        <v>3000</v>
      </c>
      <c r="J170" s="72">
        <v>0</v>
      </c>
      <c r="K170" s="72">
        <v>0</v>
      </c>
      <c r="L170" s="72">
        <v>0</v>
      </c>
      <c r="M170" s="72">
        <v>0</v>
      </c>
      <c r="N170" s="75">
        <v>250</v>
      </c>
      <c r="O170" s="72">
        <v>0</v>
      </c>
      <c r="P170" s="72">
        <v>0</v>
      </c>
      <c r="Q170" s="72">
        <v>0</v>
      </c>
      <c r="R170" s="72">
        <v>0</v>
      </c>
      <c r="S170" s="73">
        <f t="shared" si="5"/>
        <v>3250</v>
      </c>
    </row>
    <row r="171" spans="1:19" ht="50.1" customHeight="1" thickBot="1">
      <c r="A171" s="63">
        <f t="shared" si="6"/>
        <v>165</v>
      </c>
      <c r="B171" s="38"/>
      <c r="C171" s="38"/>
      <c r="D171" s="136" t="s">
        <v>936</v>
      </c>
      <c r="E171" s="213">
        <f>VLOOKUP(D171,Hoja2!B:C,2,0)</f>
        <v>9901496752</v>
      </c>
      <c r="F171" s="65" t="s">
        <v>126</v>
      </c>
      <c r="G171" s="45" t="s">
        <v>184</v>
      </c>
      <c r="H171" s="71" t="s">
        <v>160</v>
      </c>
      <c r="I171" s="75">
        <v>5000</v>
      </c>
      <c r="J171" s="72">
        <v>0</v>
      </c>
      <c r="K171" s="72">
        <v>0</v>
      </c>
      <c r="L171" s="72">
        <v>0</v>
      </c>
      <c r="M171" s="72">
        <v>0</v>
      </c>
      <c r="N171" s="75">
        <v>250</v>
      </c>
      <c r="O171" s="72">
        <v>0</v>
      </c>
      <c r="P171" s="72">
        <v>0</v>
      </c>
      <c r="Q171" s="72">
        <v>0</v>
      </c>
      <c r="R171" s="72">
        <v>0</v>
      </c>
      <c r="S171" s="73">
        <f t="shared" si="5"/>
        <v>5250</v>
      </c>
    </row>
    <row r="172" spans="1:19" ht="50.1" customHeight="1" thickBot="1">
      <c r="A172" s="63">
        <f t="shared" si="6"/>
        <v>166</v>
      </c>
      <c r="B172" s="38"/>
      <c r="C172" s="38"/>
      <c r="D172" s="49" t="s">
        <v>1187</v>
      </c>
      <c r="E172" s="213">
        <f>VLOOKUP(D172,Hoja2!B:C,2,0)</f>
        <v>9901095330</v>
      </c>
      <c r="F172" s="65" t="s">
        <v>126</v>
      </c>
      <c r="G172" s="46" t="s">
        <v>277</v>
      </c>
      <c r="H172" s="71" t="s">
        <v>160</v>
      </c>
      <c r="I172" s="75">
        <v>12000</v>
      </c>
      <c r="J172" s="72">
        <v>0</v>
      </c>
      <c r="K172" s="72">
        <v>0</v>
      </c>
      <c r="L172" s="72">
        <v>375</v>
      </c>
      <c r="M172" s="72">
        <v>0</v>
      </c>
      <c r="N172" s="75">
        <v>250</v>
      </c>
      <c r="O172" s="72">
        <v>0</v>
      </c>
      <c r="P172" s="72">
        <v>0</v>
      </c>
      <c r="Q172" s="72">
        <v>0</v>
      </c>
      <c r="R172" s="72">
        <v>0</v>
      </c>
      <c r="S172" s="73">
        <f t="shared" si="5"/>
        <v>12625</v>
      </c>
    </row>
    <row r="173" spans="1:19" ht="50.1" customHeight="1" thickBot="1">
      <c r="A173" s="63">
        <f t="shared" si="6"/>
        <v>167</v>
      </c>
      <c r="B173" s="38"/>
      <c r="C173" s="38"/>
      <c r="D173" s="136" t="s">
        <v>856</v>
      </c>
      <c r="E173" s="213">
        <f>VLOOKUP(D173,Hoja2!B:C,2,0)</f>
        <v>9901499259</v>
      </c>
      <c r="F173" s="65" t="s">
        <v>126</v>
      </c>
      <c r="G173" s="46" t="s">
        <v>330</v>
      </c>
      <c r="H173" s="71" t="s">
        <v>160</v>
      </c>
      <c r="I173" s="75">
        <v>3000</v>
      </c>
      <c r="J173" s="72">
        <v>0</v>
      </c>
      <c r="K173" s="72">
        <v>0</v>
      </c>
      <c r="L173" s="72">
        <v>0</v>
      </c>
      <c r="M173" s="72">
        <v>0</v>
      </c>
      <c r="N173" s="75">
        <v>250</v>
      </c>
      <c r="O173" s="72">
        <v>0</v>
      </c>
      <c r="P173" s="72">
        <v>0</v>
      </c>
      <c r="Q173" s="72">
        <v>0</v>
      </c>
      <c r="R173" s="72">
        <v>0</v>
      </c>
      <c r="S173" s="73">
        <f t="shared" si="5"/>
        <v>3250</v>
      </c>
    </row>
    <row r="174" spans="1:19" ht="50.1" customHeight="1" thickBot="1">
      <c r="A174" s="63">
        <f t="shared" si="6"/>
        <v>168</v>
      </c>
      <c r="B174" s="38"/>
      <c r="C174" s="38"/>
      <c r="D174" s="136" t="s">
        <v>1194</v>
      </c>
      <c r="E174" s="213">
        <f>VLOOKUP(D174,Hoja2!B:C,2,0)</f>
        <v>9901551774</v>
      </c>
      <c r="F174" s="65" t="s">
        <v>126</v>
      </c>
      <c r="G174" s="46" t="s">
        <v>204</v>
      </c>
      <c r="H174" s="71" t="s">
        <v>160</v>
      </c>
      <c r="I174" s="75">
        <v>5000</v>
      </c>
      <c r="J174" s="72">
        <v>0</v>
      </c>
      <c r="K174" s="72">
        <v>0</v>
      </c>
      <c r="L174" s="72">
        <v>0</v>
      </c>
      <c r="M174" s="72">
        <v>0</v>
      </c>
      <c r="N174" s="75">
        <v>250</v>
      </c>
      <c r="O174" s="72">
        <v>0</v>
      </c>
      <c r="P174" s="72">
        <v>0</v>
      </c>
      <c r="Q174" s="72">
        <v>0</v>
      </c>
      <c r="R174" s="72">
        <v>0</v>
      </c>
      <c r="S174" s="73">
        <f t="shared" si="5"/>
        <v>5250</v>
      </c>
    </row>
    <row r="175" spans="1:19" ht="50.1" customHeight="1" thickBot="1">
      <c r="A175" s="63">
        <f t="shared" si="6"/>
        <v>169</v>
      </c>
      <c r="B175" s="41"/>
      <c r="C175" s="41"/>
      <c r="D175" s="106" t="s">
        <v>1162</v>
      </c>
      <c r="E175" s="213">
        <f>VLOOKUP(D175,Hoja2!B:C,2,0)</f>
        <v>9901558988</v>
      </c>
      <c r="F175" s="65" t="s">
        <v>126</v>
      </c>
      <c r="G175" s="106" t="s">
        <v>179</v>
      </c>
      <c r="H175" s="71" t="s">
        <v>160</v>
      </c>
      <c r="I175" s="75">
        <v>3500</v>
      </c>
      <c r="J175" s="72">
        <v>0</v>
      </c>
      <c r="K175" s="72">
        <v>0</v>
      </c>
      <c r="L175" s="72">
        <v>0</v>
      </c>
      <c r="M175" s="72">
        <v>0</v>
      </c>
      <c r="N175" s="75">
        <v>250</v>
      </c>
      <c r="O175" s="72">
        <v>0</v>
      </c>
      <c r="P175" s="72">
        <v>0</v>
      </c>
      <c r="Q175" s="72">
        <v>0</v>
      </c>
      <c r="R175" s="72">
        <v>0</v>
      </c>
      <c r="S175" s="73">
        <f t="shared" si="5"/>
        <v>3750</v>
      </c>
    </row>
    <row r="176" spans="1:19" ht="50.1" customHeight="1" thickBot="1">
      <c r="A176" s="63">
        <f t="shared" si="6"/>
        <v>170</v>
      </c>
      <c r="B176" s="38"/>
      <c r="C176" s="38"/>
      <c r="D176" s="49" t="s">
        <v>665</v>
      </c>
      <c r="E176" s="213">
        <f>VLOOKUP(D176,Hoja2!B:C,2,0)</f>
        <v>9901496930</v>
      </c>
      <c r="F176" s="65" t="s">
        <v>126</v>
      </c>
      <c r="G176" s="46" t="s">
        <v>327</v>
      </c>
      <c r="H176" s="71" t="s">
        <v>160</v>
      </c>
      <c r="I176" s="75">
        <v>5000</v>
      </c>
      <c r="J176" s="72">
        <v>0</v>
      </c>
      <c r="K176" s="72">
        <v>0</v>
      </c>
      <c r="L176" s="75">
        <v>375</v>
      </c>
      <c r="M176" s="72">
        <v>0</v>
      </c>
      <c r="N176" s="75">
        <v>250</v>
      </c>
      <c r="O176" s="72">
        <v>0</v>
      </c>
      <c r="P176" s="72">
        <v>0</v>
      </c>
      <c r="Q176" s="72">
        <v>0</v>
      </c>
      <c r="R176" s="72">
        <v>0</v>
      </c>
      <c r="S176" s="73">
        <f t="shared" si="5"/>
        <v>5625</v>
      </c>
    </row>
    <row r="177" spans="1:19" ht="50.1" customHeight="1" thickBot="1">
      <c r="A177" s="63">
        <f t="shared" si="6"/>
        <v>171</v>
      </c>
      <c r="B177" s="38"/>
      <c r="C177" s="38"/>
      <c r="D177" s="64" t="s">
        <v>472</v>
      </c>
      <c r="E177" s="213">
        <f>VLOOKUP(D177,Hoja2!B:C,2,0)</f>
        <v>9901439296</v>
      </c>
      <c r="F177" s="65" t="s">
        <v>126</v>
      </c>
      <c r="G177" s="64" t="s">
        <v>465</v>
      </c>
      <c r="H177" s="71" t="s">
        <v>445</v>
      </c>
      <c r="I177" s="72">
        <v>2425.75</v>
      </c>
      <c r="J177" s="72">
        <v>0</v>
      </c>
      <c r="K177" s="72">
        <v>35</v>
      </c>
      <c r="L177" s="72">
        <v>0</v>
      </c>
      <c r="M177" s="72">
        <v>500</v>
      </c>
      <c r="N177" s="72">
        <v>250</v>
      </c>
      <c r="O177" s="72">
        <v>0</v>
      </c>
      <c r="P177" s="72">
        <v>0</v>
      </c>
      <c r="Q177" s="72">
        <v>0</v>
      </c>
      <c r="R177" s="72">
        <v>0</v>
      </c>
      <c r="S177" s="73">
        <f t="shared" si="5"/>
        <v>3210.75</v>
      </c>
    </row>
    <row r="178" spans="1:19" ht="50.1" customHeight="1" thickBot="1">
      <c r="A178" s="63">
        <f t="shared" si="6"/>
        <v>172</v>
      </c>
      <c r="B178" s="38"/>
      <c r="C178" s="38"/>
      <c r="D178" s="137" t="s">
        <v>104</v>
      </c>
      <c r="E178" s="213">
        <f>VLOOKUP(D178,Hoja2!B:C,2,0)</f>
        <v>990083433</v>
      </c>
      <c r="F178" s="65" t="s">
        <v>126</v>
      </c>
      <c r="G178" s="50" t="s">
        <v>426</v>
      </c>
      <c r="H178" s="71" t="s">
        <v>32</v>
      </c>
      <c r="I178" s="76">
        <v>1460</v>
      </c>
      <c r="J178" s="77">
        <v>1100</v>
      </c>
      <c r="K178" s="76">
        <v>50</v>
      </c>
      <c r="L178" s="72">
        <v>0</v>
      </c>
      <c r="M178" s="72">
        <v>0</v>
      </c>
      <c r="N178" s="76">
        <v>250</v>
      </c>
      <c r="O178" s="76">
        <v>400</v>
      </c>
      <c r="P178" s="72">
        <v>0</v>
      </c>
      <c r="Q178" s="72">
        <v>0</v>
      </c>
      <c r="R178" s="72">
        <v>0</v>
      </c>
      <c r="S178" s="73">
        <f t="shared" si="5"/>
        <v>3260</v>
      </c>
    </row>
    <row r="179" spans="1:19" ht="50.1" customHeight="1" thickBot="1">
      <c r="A179" s="63">
        <f t="shared" si="6"/>
        <v>173</v>
      </c>
      <c r="B179" s="38"/>
      <c r="C179" s="38"/>
      <c r="D179" s="64" t="s">
        <v>470</v>
      </c>
      <c r="E179" s="213">
        <f>VLOOKUP(D179,Hoja2!B:C,2,0)</f>
        <v>9901439349</v>
      </c>
      <c r="F179" s="65" t="s">
        <v>126</v>
      </c>
      <c r="G179" s="64" t="s">
        <v>465</v>
      </c>
      <c r="H179" s="71" t="s">
        <v>445</v>
      </c>
      <c r="I179" s="72">
        <v>2425.75</v>
      </c>
      <c r="J179" s="72">
        <v>0</v>
      </c>
      <c r="K179" s="72">
        <v>35</v>
      </c>
      <c r="L179" s="72">
        <v>0</v>
      </c>
      <c r="M179" s="72">
        <v>500</v>
      </c>
      <c r="N179" s="72">
        <v>250</v>
      </c>
      <c r="O179" s="72">
        <v>0</v>
      </c>
      <c r="P179" s="72">
        <v>0</v>
      </c>
      <c r="Q179" s="72">
        <v>0</v>
      </c>
      <c r="R179" s="72">
        <v>0</v>
      </c>
      <c r="S179" s="73">
        <f t="shared" si="5"/>
        <v>3210.75</v>
      </c>
    </row>
    <row r="180" spans="1:19" ht="50.1" customHeight="1" thickBot="1">
      <c r="A180" s="63">
        <f t="shared" si="6"/>
        <v>174</v>
      </c>
      <c r="B180" s="38"/>
      <c r="C180" s="38"/>
      <c r="D180" s="49" t="s">
        <v>232</v>
      </c>
      <c r="E180" s="213">
        <f>VLOOKUP(D180,Hoja2!B:C,2,0)</f>
        <v>9901394920</v>
      </c>
      <c r="F180" s="65" t="s">
        <v>126</v>
      </c>
      <c r="G180" s="48" t="s">
        <v>222</v>
      </c>
      <c r="H180" s="71" t="s">
        <v>160</v>
      </c>
      <c r="I180" s="75">
        <v>4000</v>
      </c>
      <c r="J180" s="72">
        <v>0</v>
      </c>
      <c r="K180" s="72">
        <v>0</v>
      </c>
      <c r="L180" s="72">
        <v>0</v>
      </c>
      <c r="M180" s="72">
        <v>0</v>
      </c>
      <c r="N180" s="75">
        <v>250</v>
      </c>
      <c r="O180" s="72">
        <v>0</v>
      </c>
      <c r="P180" s="72">
        <v>0</v>
      </c>
      <c r="Q180" s="72">
        <v>0</v>
      </c>
      <c r="R180" s="72">
        <v>0</v>
      </c>
      <c r="S180" s="73">
        <f t="shared" si="5"/>
        <v>4250</v>
      </c>
    </row>
    <row r="181" spans="1:19" ht="50.1" customHeight="1" thickBot="1">
      <c r="A181" s="63">
        <f t="shared" si="6"/>
        <v>175</v>
      </c>
      <c r="B181" s="38"/>
      <c r="C181" s="38"/>
      <c r="D181" s="49" t="s">
        <v>342</v>
      </c>
      <c r="E181" s="213">
        <f>VLOOKUP(D181,Hoja2!B:C,2,0)</f>
        <v>9901391667</v>
      </c>
      <c r="F181" s="65" t="s">
        <v>126</v>
      </c>
      <c r="G181" s="46" t="s">
        <v>332</v>
      </c>
      <c r="H181" s="71" t="s">
        <v>160</v>
      </c>
      <c r="I181" s="75">
        <v>3000</v>
      </c>
      <c r="J181" s="72">
        <v>0</v>
      </c>
      <c r="K181" s="72">
        <v>0</v>
      </c>
      <c r="L181" s="72">
        <v>0</v>
      </c>
      <c r="M181" s="72">
        <v>0</v>
      </c>
      <c r="N181" s="75">
        <v>250</v>
      </c>
      <c r="O181" s="72">
        <v>0</v>
      </c>
      <c r="P181" s="72">
        <v>0</v>
      </c>
      <c r="Q181" s="72">
        <v>0</v>
      </c>
      <c r="R181" s="72">
        <v>0</v>
      </c>
      <c r="S181" s="73">
        <f t="shared" si="5"/>
        <v>3250</v>
      </c>
    </row>
    <row r="182" spans="1:19" ht="50.1" customHeight="1" thickBot="1">
      <c r="A182" s="63">
        <f t="shared" si="6"/>
        <v>176</v>
      </c>
      <c r="B182" s="38"/>
      <c r="C182" s="38"/>
      <c r="D182" s="136" t="s">
        <v>515</v>
      </c>
      <c r="E182" s="213">
        <f>VLOOKUP(D182,Hoja2!B:C,2,0)</f>
        <v>9901235864</v>
      </c>
      <c r="F182" s="65" t="s">
        <v>126</v>
      </c>
      <c r="G182" s="45" t="s">
        <v>526</v>
      </c>
      <c r="H182" s="71" t="s">
        <v>160</v>
      </c>
      <c r="I182" s="75">
        <v>8000</v>
      </c>
      <c r="J182" s="72">
        <v>0</v>
      </c>
      <c r="K182" s="72">
        <v>0</v>
      </c>
      <c r="L182" s="75">
        <v>375</v>
      </c>
      <c r="M182" s="72">
        <v>0</v>
      </c>
      <c r="N182" s="75">
        <v>250</v>
      </c>
      <c r="O182" s="72">
        <v>0</v>
      </c>
      <c r="P182" s="72">
        <v>0</v>
      </c>
      <c r="Q182" s="72">
        <v>0</v>
      </c>
      <c r="R182" s="72">
        <v>0</v>
      </c>
      <c r="S182" s="73">
        <f t="shared" si="5"/>
        <v>8625</v>
      </c>
    </row>
    <row r="183" spans="1:19" ht="50.1" customHeight="1" thickBot="1">
      <c r="A183" s="63">
        <f t="shared" si="6"/>
        <v>177</v>
      </c>
      <c r="B183" s="38"/>
      <c r="C183" s="38"/>
      <c r="D183" s="64" t="s">
        <v>447</v>
      </c>
      <c r="E183" s="213">
        <f>VLOOKUP(D183,Hoja2!B:C,2,0)</f>
        <v>9901439256</v>
      </c>
      <c r="F183" s="65" t="s">
        <v>126</v>
      </c>
      <c r="G183" s="64" t="s">
        <v>444</v>
      </c>
      <c r="H183" s="71" t="s">
        <v>445</v>
      </c>
      <c r="I183" s="72">
        <v>2425.75</v>
      </c>
      <c r="J183" s="72">
        <v>0</v>
      </c>
      <c r="K183" s="72">
        <v>35</v>
      </c>
      <c r="L183" s="72">
        <v>0</v>
      </c>
      <c r="M183" s="72">
        <v>500</v>
      </c>
      <c r="N183" s="72">
        <v>250</v>
      </c>
      <c r="O183" s="72">
        <v>0</v>
      </c>
      <c r="P183" s="72">
        <v>0</v>
      </c>
      <c r="Q183" s="72">
        <v>0</v>
      </c>
      <c r="R183" s="72">
        <v>0</v>
      </c>
      <c r="S183" s="73">
        <f t="shared" si="5"/>
        <v>3210.75</v>
      </c>
    </row>
    <row r="184" spans="1:19" ht="50.1" customHeight="1" thickBot="1">
      <c r="A184" s="63">
        <f t="shared" si="6"/>
        <v>178</v>
      </c>
      <c r="B184" s="41"/>
      <c r="C184" s="41"/>
      <c r="D184" s="106" t="s">
        <v>1163</v>
      </c>
      <c r="E184" s="213">
        <f>VLOOKUP(D184,Hoja2!B:C,2,0)</f>
        <v>9901556539</v>
      </c>
      <c r="F184" s="65" t="s">
        <v>126</v>
      </c>
      <c r="G184" s="106" t="s">
        <v>184</v>
      </c>
      <c r="H184" s="71" t="s">
        <v>160</v>
      </c>
      <c r="I184" s="75">
        <v>5000</v>
      </c>
      <c r="J184" s="72">
        <v>0</v>
      </c>
      <c r="K184" s="72">
        <v>0</v>
      </c>
      <c r="L184" s="72">
        <v>0</v>
      </c>
      <c r="M184" s="72">
        <v>0</v>
      </c>
      <c r="N184" s="75">
        <v>250</v>
      </c>
      <c r="O184" s="72">
        <v>0</v>
      </c>
      <c r="P184" s="72">
        <v>0</v>
      </c>
      <c r="Q184" s="72">
        <v>0</v>
      </c>
      <c r="R184" s="72">
        <v>0</v>
      </c>
      <c r="S184" s="73">
        <f t="shared" si="5"/>
        <v>5250</v>
      </c>
    </row>
    <row r="185" spans="1:19" ht="50.1" customHeight="1" thickBot="1">
      <c r="A185" s="63">
        <f t="shared" si="6"/>
        <v>179</v>
      </c>
      <c r="B185" s="38"/>
      <c r="C185" s="38"/>
      <c r="D185" s="49" t="s">
        <v>1188</v>
      </c>
      <c r="E185" s="213">
        <f>VLOOKUP(D185,Hoja2!B:C,2,0)</f>
        <v>9901493787</v>
      </c>
      <c r="F185" s="65" t="s">
        <v>126</v>
      </c>
      <c r="G185" s="46" t="s">
        <v>330</v>
      </c>
      <c r="H185" s="71" t="s">
        <v>160</v>
      </c>
      <c r="I185" s="75">
        <v>3000</v>
      </c>
      <c r="J185" s="72">
        <v>0</v>
      </c>
      <c r="K185" s="72">
        <v>0</v>
      </c>
      <c r="L185" s="72">
        <v>0</v>
      </c>
      <c r="M185" s="72">
        <v>0</v>
      </c>
      <c r="N185" s="75">
        <v>250</v>
      </c>
      <c r="O185" s="72">
        <v>0</v>
      </c>
      <c r="P185" s="72">
        <v>0</v>
      </c>
      <c r="Q185" s="72">
        <v>0</v>
      </c>
      <c r="R185" s="72">
        <v>0</v>
      </c>
      <c r="S185" s="73">
        <f t="shared" si="5"/>
        <v>3250</v>
      </c>
    </row>
    <row r="186" spans="1:19" ht="50.1" customHeight="1" thickBot="1">
      <c r="A186" s="63">
        <f t="shared" si="6"/>
        <v>180</v>
      </c>
      <c r="B186" s="38"/>
      <c r="C186" s="38"/>
      <c r="D186" s="49" t="s">
        <v>1251</v>
      </c>
      <c r="E186" s="213">
        <f>VLOOKUP(D186,Hoja2!B:C,2,0)</f>
        <v>9901496838</v>
      </c>
      <c r="F186" s="65" t="s">
        <v>126</v>
      </c>
      <c r="G186" s="46" t="s">
        <v>332</v>
      </c>
      <c r="H186" s="71" t="s">
        <v>160</v>
      </c>
      <c r="I186" s="75">
        <v>3000</v>
      </c>
      <c r="J186" s="72">
        <v>0</v>
      </c>
      <c r="K186" s="72">
        <v>0</v>
      </c>
      <c r="L186" s="72">
        <v>0</v>
      </c>
      <c r="M186" s="72">
        <v>0</v>
      </c>
      <c r="N186" s="75">
        <v>250</v>
      </c>
      <c r="O186" s="72">
        <v>0</v>
      </c>
      <c r="P186" s="72">
        <v>0</v>
      </c>
      <c r="Q186" s="72">
        <v>0</v>
      </c>
      <c r="R186" s="72">
        <v>0</v>
      </c>
      <c r="S186" s="73">
        <f t="shared" si="5"/>
        <v>3250</v>
      </c>
    </row>
    <row r="187" spans="1:19" ht="50.1" customHeight="1" thickBot="1">
      <c r="A187" s="63">
        <f t="shared" si="6"/>
        <v>181</v>
      </c>
      <c r="B187" s="38"/>
      <c r="C187" s="38"/>
      <c r="D187" s="136" t="s">
        <v>939</v>
      </c>
      <c r="E187" s="213">
        <f>VLOOKUP(D187,Hoja2!B:C,2,0)</f>
        <v>9901549828</v>
      </c>
      <c r="F187" s="65" t="s">
        <v>126</v>
      </c>
      <c r="G187" s="46" t="s">
        <v>787</v>
      </c>
      <c r="H187" s="71" t="s">
        <v>160</v>
      </c>
      <c r="I187" s="75">
        <v>9000</v>
      </c>
      <c r="J187" s="72">
        <v>0</v>
      </c>
      <c r="K187" s="72">
        <v>0</v>
      </c>
      <c r="L187" s="75">
        <v>375</v>
      </c>
      <c r="M187" s="72">
        <v>0</v>
      </c>
      <c r="N187" s="75">
        <v>250</v>
      </c>
      <c r="O187" s="72">
        <v>0</v>
      </c>
      <c r="P187" s="72">
        <v>0</v>
      </c>
      <c r="Q187" s="72">
        <v>0</v>
      </c>
      <c r="R187" s="72">
        <v>0</v>
      </c>
      <c r="S187" s="73">
        <f t="shared" si="5"/>
        <v>9625</v>
      </c>
    </row>
    <row r="188" spans="1:19" ht="50.1" customHeight="1" thickBot="1">
      <c r="A188" s="63">
        <f t="shared" si="6"/>
        <v>182</v>
      </c>
      <c r="B188" s="38"/>
      <c r="C188" s="38"/>
      <c r="D188" s="49" t="s">
        <v>235</v>
      </c>
      <c r="E188" s="213">
        <f>VLOOKUP(D188,Hoja2!B:C,2,0)</f>
        <v>9901390378</v>
      </c>
      <c r="F188" s="65" t="s">
        <v>126</v>
      </c>
      <c r="G188" s="48" t="s">
        <v>236</v>
      </c>
      <c r="H188" s="71" t="s">
        <v>160</v>
      </c>
      <c r="I188" s="75">
        <v>7000</v>
      </c>
      <c r="J188" s="72">
        <v>0</v>
      </c>
      <c r="K188" s="72">
        <v>0</v>
      </c>
      <c r="L188" s="75">
        <v>375</v>
      </c>
      <c r="M188" s="72">
        <v>0</v>
      </c>
      <c r="N188" s="75">
        <v>250</v>
      </c>
      <c r="O188" s="72">
        <v>0</v>
      </c>
      <c r="P188" s="72">
        <v>0</v>
      </c>
      <c r="Q188" s="72">
        <v>0</v>
      </c>
      <c r="R188" s="72">
        <v>0</v>
      </c>
      <c r="S188" s="73">
        <f t="shared" si="5"/>
        <v>7625</v>
      </c>
    </row>
    <row r="189" spans="1:19" ht="50.1" customHeight="1" thickBot="1">
      <c r="A189" s="63">
        <f t="shared" si="6"/>
        <v>183</v>
      </c>
      <c r="B189" s="41"/>
      <c r="C189" s="41"/>
      <c r="D189" s="64" t="s">
        <v>1145</v>
      </c>
      <c r="E189" s="213">
        <f>VLOOKUP(D189,Hoja2!B:C,2,0)</f>
        <v>9901559075</v>
      </c>
      <c r="F189" s="65" t="s">
        <v>126</v>
      </c>
      <c r="G189" s="64" t="s">
        <v>465</v>
      </c>
      <c r="H189" s="71" t="s">
        <v>445</v>
      </c>
      <c r="I189" s="72">
        <v>2425.75</v>
      </c>
      <c r="J189" s="72">
        <v>0</v>
      </c>
      <c r="K189" s="72">
        <v>0</v>
      </c>
      <c r="L189" s="72">
        <v>0</v>
      </c>
      <c r="M189" s="72">
        <v>500</v>
      </c>
      <c r="N189" s="72">
        <v>250</v>
      </c>
      <c r="O189" s="72">
        <v>0</v>
      </c>
      <c r="P189" s="72">
        <v>0</v>
      </c>
      <c r="Q189" s="72">
        <v>0</v>
      </c>
      <c r="R189" s="72">
        <v>0</v>
      </c>
      <c r="S189" s="73">
        <f t="shared" si="5"/>
        <v>3175.75</v>
      </c>
    </row>
    <row r="190" spans="1:19" ht="50.1" customHeight="1" thickBot="1">
      <c r="A190" s="63">
        <f t="shared" si="6"/>
        <v>184</v>
      </c>
      <c r="B190" s="38"/>
      <c r="C190" s="38"/>
      <c r="D190" s="49" t="s">
        <v>1252</v>
      </c>
      <c r="E190" s="213">
        <f>VLOOKUP(D190,Hoja2!B:C,2,0)</f>
        <v>9901336370</v>
      </c>
      <c r="F190" s="65" t="s">
        <v>126</v>
      </c>
      <c r="G190" s="46" t="s">
        <v>327</v>
      </c>
      <c r="H190" s="71" t="s">
        <v>160</v>
      </c>
      <c r="I190" s="75">
        <v>5000</v>
      </c>
      <c r="J190" s="72">
        <v>0</v>
      </c>
      <c r="K190" s="72">
        <v>0</v>
      </c>
      <c r="L190" s="72">
        <v>0</v>
      </c>
      <c r="M190" s="72">
        <v>0</v>
      </c>
      <c r="N190" s="75">
        <v>250</v>
      </c>
      <c r="O190" s="72">
        <v>0</v>
      </c>
      <c r="P190" s="72">
        <v>0</v>
      </c>
      <c r="Q190" s="72">
        <v>0</v>
      </c>
      <c r="R190" s="72">
        <v>0</v>
      </c>
      <c r="S190" s="73">
        <f t="shared" si="5"/>
        <v>5250</v>
      </c>
    </row>
    <row r="191" spans="1:19" ht="50.1" customHeight="1" thickBot="1">
      <c r="A191" s="63">
        <f t="shared" si="6"/>
        <v>185</v>
      </c>
      <c r="B191" s="38"/>
      <c r="C191" s="38"/>
      <c r="D191" s="136" t="s">
        <v>970</v>
      </c>
      <c r="E191" s="213">
        <f>VLOOKUP(D191,Hoja2!B:C,2,0)</f>
        <v>980010019</v>
      </c>
      <c r="F191" s="65" t="s">
        <v>126</v>
      </c>
      <c r="G191" s="58" t="s">
        <v>995</v>
      </c>
      <c r="H191" s="71" t="s">
        <v>32</v>
      </c>
      <c r="I191" s="76">
        <v>10261</v>
      </c>
      <c r="J191" s="77">
        <v>1500</v>
      </c>
      <c r="K191" s="72">
        <v>0</v>
      </c>
      <c r="L191" s="76">
        <v>375</v>
      </c>
      <c r="M191" s="72">
        <v>0</v>
      </c>
      <c r="N191" s="76">
        <v>250</v>
      </c>
      <c r="O191" s="72">
        <v>0</v>
      </c>
      <c r="P191" s="72">
        <v>0</v>
      </c>
      <c r="Q191" s="72">
        <v>0</v>
      </c>
      <c r="R191" s="72">
        <v>0</v>
      </c>
      <c r="S191" s="73">
        <f t="shared" si="5"/>
        <v>12386</v>
      </c>
    </row>
    <row r="192" spans="1:19" ht="50.1" customHeight="1" thickBot="1">
      <c r="A192" s="63">
        <f t="shared" si="6"/>
        <v>186</v>
      </c>
      <c r="B192" s="38"/>
      <c r="C192" s="38"/>
      <c r="D192" s="49" t="s">
        <v>364</v>
      </c>
      <c r="E192" s="213">
        <f>VLOOKUP(D192,Hoja2!B:C,2,0)</f>
        <v>9901234664</v>
      </c>
      <c r="F192" s="65" t="s">
        <v>126</v>
      </c>
      <c r="G192" s="46" t="s">
        <v>328</v>
      </c>
      <c r="H192" s="71" t="s">
        <v>160</v>
      </c>
      <c r="I192" s="75">
        <v>3000</v>
      </c>
      <c r="J192" s="72">
        <v>0</v>
      </c>
      <c r="K192" s="72">
        <v>0</v>
      </c>
      <c r="L192" s="72">
        <v>0</v>
      </c>
      <c r="M192" s="72">
        <v>0</v>
      </c>
      <c r="N192" s="75">
        <v>250</v>
      </c>
      <c r="O192" s="72">
        <v>0</v>
      </c>
      <c r="P192" s="72">
        <v>0</v>
      </c>
      <c r="Q192" s="72">
        <v>0</v>
      </c>
      <c r="R192" s="72">
        <v>0</v>
      </c>
      <c r="S192" s="73">
        <f t="shared" si="5"/>
        <v>3250</v>
      </c>
    </row>
    <row r="193" spans="1:19" ht="50.1" customHeight="1" thickBot="1">
      <c r="A193" s="63">
        <f t="shared" si="6"/>
        <v>187</v>
      </c>
      <c r="B193" s="41"/>
      <c r="C193" s="41"/>
      <c r="D193" s="106" t="s">
        <v>1164</v>
      </c>
      <c r="E193" s="213">
        <f>VLOOKUP(D193,Hoja2!B:C,2,0)</f>
        <v>9901557857</v>
      </c>
      <c r="F193" s="65" t="s">
        <v>126</v>
      </c>
      <c r="G193" s="106" t="s">
        <v>330</v>
      </c>
      <c r="H193" s="71" t="s">
        <v>160</v>
      </c>
      <c r="I193" s="75">
        <v>3000</v>
      </c>
      <c r="J193" s="72">
        <v>0</v>
      </c>
      <c r="K193" s="72">
        <v>0</v>
      </c>
      <c r="L193" s="72">
        <v>0</v>
      </c>
      <c r="M193" s="72">
        <v>0</v>
      </c>
      <c r="N193" s="75">
        <v>250</v>
      </c>
      <c r="O193" s="72">
        <v>0</v>
      </c>
      <c r="P193" s="72">
        <v>0</v>
      </c>
      <c r="Q193" s="72">
        <v>0</v>
      </c>
      <c r="R193" s="72">
        <v>0</v>
      </c>
      <c r="S193" s="73">
        <f t="shared" si="5"/>
        <v>3250</v>
      </c>
    </row>
    <row r="194" spans="1:19" ht="50.1" customHeight="1" thickBot="1">
      <c r="A194" s="63">
        <f t="shared" si="6"/>
        <v>188</v>
      </c>
      <c r="B194" s="38"/>
      <c r="C194" s="38"/>
      <c r="D194" s="49" t="s">
        <v>1253</v>
      </c>
      <c r="E194" s="213">
        <f>VLOOKUP(D194,Hoja2!B:C,2,0)</f>
        <v>9901232812</v>
      </c>
      <c r="F194" s="65" t="s">
        <v>126</v>
      </c>
      <c r="G194" s="46" t="s">
        <v>327</v>
      </c>
      <c r="H194" s="71" t="s">
        <v>160</v>
      </c>
      <c r="I194" s="75">
        <v>5000</v>
      </c>
      <c r="J194" s="72">
        <v>0</v>
      </c>
      <c r="K194" s="72">
        <v>0</v>
      </c>
      <c r="L194" s="75">
        <v>375</v>
      </c>
      <c r="M194" s="72">
        <v>0</v>
      </c>
      <c r="N194" s="75">
        <v>250</v>
      </c>
      <c r="O194" s="72">
        <v>0</v>
      </c>
      <c r="P194" s="72">
        <v>0</v>
      </c>
      <c r="Q194" s="72">
        <v>0</v>
      </c>
      <c r="R194" s="72">
        <v>0</v>
      </c>
      <c r="S194" s="73">
        <f t="shared" si="5"/>
        <v>5625</v>
      </c>
    </row>
    <row r="195" spans="1:19" ht="50.1" customHeight="1" thickBot="1">
      <c r="A195" s="63">
        <f t="shared" si="6"/>
        <v>189</v>
      </c>
      <c r="B195" s="38"/>
      <c r="C195" s="38"/>
      <c r="D195" s="136" t="s">
        <v>533</v>
      </c>
      <c r="E195" s="213">
        <f>VLOOKUP(D195,Hoja2!B:C,2,0)</f>
        <v>9901425698</v>
      </c>
      <c r="F195" s="65" t="s">
        <v>126</v>
      </c>
      <c r="G195" s="45" t="s">
        <v>275</v>
      </c>
      <c r="H195" s="71" t="s">
        <v>160</v>
      </c>
      <c r="I195" s="75">
        <v>10000</v>
      </c>
      <c r="J195" s="72">
        <v>0</v>
      </c>
      <c r="K195" s="72">
        <v>0</v>
      </c>
      <c r="L195" s="72">
        <v>0</v>
      </c>
      <c r="M195" s="72">
        <v>0</v>
      </c>
      <c r="N195" s="75">
        <v>250</v>
      </c>
      <c r="O195" s="72">
        <v>0</v>
      </c>
      <c r="P195" s="72">
        <v>0</v>
      </c>
      <c r="Q195" s="72">
        <v>0</v>
      </c>
      <c r="R195" s="72">
        <v>0</v>
      </c>
      <c r="S195" s="73">
        <f t="shared" si="5"/>
        <v>10250</v>
      </c>
    </row>
    <row r="196" spans="1:19" ht="50.1" customHeight="1" thickBot="1">
      <c r="A196" s="63">
        <f t="shared" si="6"/>
        <v>190</v>
      </c>
      <c r="B196" s="38"/>
      <c r="C196" s="38"/>
      <c r="D196" s="136" t="s">
        <v>338</v>
      </c>
      <c r="E196" s="213">
        <f>VLOOKUP(D196,Hoja2!B:C,2,0)</f>
        <v>9901387118</v>
      </c>
      <c r="F196" s="65" t="s">
        <v>126</v>
      </c>
      <c r="G196" s="46" t="s">
        <v>332</v>
      </c>
      <c r="H196" s="71" t="s">
        <v>160</v>
      </c>
      <c r="I196" s="75">
        <v>3000</v>
      </c>
      <c r="J196" s="72">
        <v>0</v>
      </c>
      <c r="K196" s="72">
        <v>0</v>
      </c>
      <c r="L196" s="72">
        <v>0</v>
      </c>
      <c r="M196" s="72">
        <v>0</v>
      </c>
      <c r="N196" s="75">
        <v>250</v>
      </c>
      <c r="O196" s="72">
        <v>0</v>
      </c>
      <c r="P196" s="72">
        <v>0</v>
      </c>
      <c r="Q196" s="72">
        <v>0</v>
      </c>
      <c r="R196" s="72">
        <v>0</v>
      </c>
      <c r="S196" s="73">
        <f t="shared" si="5"/>
        <v>3250</v>
      </c>
    </row>
    <row r="197" spans="1:19" ht="50.1" customHeight="1" thickBot="1">
      <c r="A197" s="63">
        <f t="shared" si="6"/>
        <v>191</v>
      </c>
      <c r="B197" s="38"/>
      <c r="C197" s="38"/>
      <c r="D197" s="49" t="s">
        <v>908</v>
      </c>
      <c r="E197" s="213">
        <f>VLOOKUP(D197,Hoja2!B:C,2,0)</f>
        <v>9901468234</v>
      </c>
      <c r="F197" s="65" t="s">
        <v>126</v>
      </c>
      <c r="G197" s="46" t="s">
        <v>322</v>
      </c>
      <c r="H197" s="71" t="s">
        <v>160</v>
      </c>
      <c r="I197" s="75">
        <v>6000</v>
      </c>
      <c r="J197" s="72">
        <v>0</v>
      </c>
      <c r="K197" s="72">
        <v>0</v>
      </c>
      <c r="L197" s="75">
        <v>375</v>
      </c>
      <c r="M197" s="72">
        <v>0</v>
      </c>
      <c r="N197" s="75">
        <v>250</v>
      </c>
      <c r="O197" s="72">
        <v>0</v>
      </c>
      <c r="P197" s="72">
        <v>0</v>
      </c>
      <c r="Q197" s="72">
        <v>0</v>
      </c>
      <c r="R197" s="72">
        <v>0</v>
      </c>
      <c r="S197" s="73">
        <f t="shared" si="5"/>
        <v>6625</v>
      </c>
    </row>
    <row r="198" spans="1:19" ht="50.1" customHeight="1" thickBot="1">
      <c r="A198" s="63">
        <f t="shared" si="6"/>
        <v>192</v>
      </c>
      <c r="B198" s="38"/>
      <c r="C198" s="38"/>
      <c r="D198" s="49" t="s">
        <v>722</v>
      </c>
      <c r="E198" s="213">
        <f>VLOOKUP(D198,Hoja2!B:C,2,0)</f>
        <v>9901496887</v>
      </c>
      <c r="F198" s="65" t="s">
        <v>126</v>
      </c>
      <c r="G198" s="46" t="s">
        <v>332</v>
      </c>
      <c r="H198" s="71" t="s">
        <v>160</v>
      </c>
      <c r="I198" s="75">
        <v>3000</v>
      </c>
      <c r="J198" s="72">
        <v>0</v>
      </c>
      <c r="K198" s="72">
        <v>0</v>
      </c>
      <c r="L198" s="72">
        <v>0</v>
      </c>
      <c r="M198" s="72">
        <v>0</v>
      </c>
      <c r="N198" s="75">
        <v>250</v>
      </c>
      <c r="O198" s="72">
        <v>0</v>
      </c>
      <c r="P198" s="72">
        <v>0</v>
      </c>
      <c r="Q198" s="72">
        <v>0</v>
      </c>
      <c r="R198" s="72">
        <v>0</v>
      </c>
      <c r="S198" s="73">
        <f t="shared" si="5"/>
        <v>3250</v>
      </c>
    </row>
    <row r="199" spans="1:19" ht="50.1" customHeight="1" thickBot="1">
      <c r="A199" s="63">
        <f t="shared" si="6"/>
        <v>193</v>
      </c>
      <c r="B199" s="38"/>
      <c r="C199" s="38"/>
      <c r="D199" s="136" t="s">
        <v>561</v>
      </c>
      <c r="E199" s="213">
        <f>VLOOKUP(D199,Hoja2!B:C,2,0)</f>
        <v>960008410</v>
      </c>
      <c r="F199" s="65" t="s">
        <v>126</v>
      </c>
      <c r="G199" s="46" t="s">
        <v>327</v>
      </c>
      <c r="H199" s="71" t="s">
        <v>160</v>
      </c>
      <c r="I199" s="75">
        <v>5000</v>
      </c>
      <c r="J199" s="72">
        <v>0</v>
      </c>
      <c r="K199" s="72">
        <v>0</v>
      </c>
      <c r="L199" s="75">
        <v>375</v>
      </c>
      <c r="M199" s="72">
        <v>0</v>
      </c>
      <c r="N199" s="75">
        <v>250</v>
      </c>
      <c r="O199" s="72">
        <v>0</v>
      </c>
      <c r="P199" s="72">
        <v>0</v>
      </c>
      <c r="Q199" s="72">
        <v>0</v>
      </c>
      <c r="R199" s="72">
        <v>0</v>
      </c>
      <c r="S199" s="73">
        <f t="shared" si="5"/>
        <v>5625</v>
      </c>
    </row>
    <row r="200" spans="1:19" ht="50.1" customHeight="1" thickBot="1">
      <c r="A200" s="63">
        <f t="shared" si="6"/>
        <v>194</v>
      </c>
      <c r="B200" s="38"/>
      <c r="C200" s="38"/>
      <c r="D200" s="49" t="s">
        <v>340</v>
      </c>
      <c r="E200" s="213">
        <f>VLOOKUP(D200,Hoja2!B:C,2,0)</f>
        <v>9901401195</v>
      </c>
      <c r="F200" s="65" t="s">
        <v>126</v>
      </c>
      <c r="G200" s="46" t="s">
        <v>328</v>
      </c>
      <c r="H200" s="71" t="s">
        <v>160</v>
      </c>
      <c r="I200" s="75">
        <v>3000</v>
      </c>
      <c r="J200" s="72">
        <v>0</v>
      </c>
      <c r="K200" s="72">
        <v>0</v>
      </c>
      <c r="L200" s="72">
        <v>0</v>
      </c>
      <c r="M200" s="72">
        <v>0</v>
      </c>
      <c r="N200" s="75">
        <v>250</v>
      </c>
      <c r="O200" s="72">
        <v>0</v>
      </c>
      <c r="P200" s="72">
        <v>0</v>
      </c>
      <c r="Q200" s="72">
        <v>0</v>
      </c>
      <c r="R200" s="72">
        <v>0</v>
      </c>
      <c r="S200" s="73">
        <f t="shared" ref="S200:S263" si="7">SUM(I200:R200)</f>
        <v>3250</v>
      </c>
    </row>
    <row r="201" spans="1:19" ht="50.1" customHeight="1" thickBot="1">
      <c r="A201" s="63">
        <f t="shared" si="6"/>
        <v>195</v>
      </c>
      <c r="B201" s="38"/>
      <c r="C201" s="38"/>
      <c r="D201" s="136" t="s">
        <v>308</v>
      </c>
      <c r="E201" s="213">
        <f>VLOOKUP(D201,Hoja2!B:C,2,0)</f>
        <v>9901439568</v>
      </c>
      <c r="F201" s="65" t="s">
        <v>126</v>
      </c>
      <c r="G201" s="46" t="s">
        <v>301</v>
      </c>
      <c r="H201" s="71" t="s">
        <v>160</v>
      </c>
      <c r="I201" s="75">
        <v>5000</v>
      </c>
      <c r="J201" s="72">
        <v>0</v>
      </c>
      <c r="K201" s="72">
        <v>0</v>
      </c>
      <c r="L201" s="72">
        <v>0</v>
      </c>
      <c r="M201" s="72">
        <v>0</v>
      </c>
      <c r="N201" s="75">
        <v>250</v>
      </c>
      <c r="O201" s="72">
        <v>0</v>
      </c>
      <c r="P201" s="72">
        <v>0</v>
      </c>
      <c r="Q201" s="72">
        <v>0</v>
      </c>
      <c r="R201" s="72">
        <v>0</v>
      </c>
      <c r="S201" s="73">
        <f t="shared" si="7"/>
        <v>5250</v>
      </c>
    </row>
    <row r="202" spans="1:19" ht="50.1" customHeight="1" thickBot="1">
      <c r="A202" s="63">
        <f t="shared" si="6"/>
        <v>196</v>
      </c>
      <c r="B202" s="38"/>
      <c r="C202" s="38"/>
      <c r="D202" s="137" t="s">
        <v>61</v>
      </c>
      <c r="E202" s="213">
        <f>VLOOKUP(D202,Hoja2!B:C,2,0)</f>
        <v>9901116427</v>
      </c>
      <c r="F202" s="65" t="s">
        <v>126</v>
      </c>
      <c r="G202" s="54" t="s">
        <v>164</v>
      </c>
      <c r="H202" s="71" t="s">
        <v>32</v>
      </c>
      <c r="I202" s="76">
        <v>1105</v>
      </c>
      <c r="J202" s="77">
        <v>1000</v>
      </c>
      <c r="K202" s="72">
        <v>35</v>
      </c>
      <c r="L202" s="72">
        <v>0</v>
      </c>
      <c r="M202" s="72">
        <v>0</v>
      </c>
      <c r="N202" s="76">
        <v>250</v>
      </c>
      <c r="O202" s="76">
        <f>200+550</f>
        <v>750</v>
      </c>
      <c r="P202" s="72">
        <v>0</v>
      </c>
      <c r="Q202" s="72">
        <v>0</v>
      </c>
      <c r="R202" s="72">
        <v>0</v>
      </c>
      <c r="S202" s="73">
        <f t="shared" si="7"/>
        <v>3140</v>
      </c>
    </row>
    <row r="203" spans="1:19" ht="50.1" customHeight="1" thickBot="1">
      <c r="A203" s="63">
        <f t="shared" ref="A203:A266" si="8">A202+1</f>
        <v>197</v>
      </c>
      <c r="B203" s="41"/>
      <c r="C203" s="41"/>
      <c r="D203" s="106" t="s">
        <v>1165</v>
      </c>
      <c r="E203" s="213">
        <f>VLOOKUP(D203,Hoja2!B:C,2,0)</f>
        <v>9901096758</v>
      </c>
      <c r="F203" s="65" t="s">
        <v>126</v>
      </c>
      <c r="G203" s="106" t="s">
        <v>301</v>
      </c>
      <c r="H203" s="71" t="s">
        <v>160</v>
      </c>
      <c r="I203" s="75">
        <v>5000</v>
      </c>
      <c r="J203" s="72">
        <v>0</v>
      </c>
      <c r="K203" s="72">
        <v>0</v>
      </c>
      <c r="L203" s="72">
        <v>0</v>
      </c>
      <c r="M203" s="72">
        <v>0</v>
      </c>
      <c r="N203" s="75">
        <v>250</v>
      </c>
      <c r="O203" s="72">
        <v>0</v>
      </c>
      <c r="P203" s="72">
        <v>0</v>
      </c>
      <c r="Q203" s="72">
        <v>0</v>
      </c>
      <c r="R203" s="72">
        <v>0</v>
      </c>
      <c r="S203" s="73">
        <f t="shared" si="7"/>
        <v>5250</v>
      </c>
    </row>
    <row r="204" spans="1:19" ht="50.1" customHeight="1" thickBot="1">
      <c r="A204" s="63">
        <f t="shared" si="8"/>
        <v>198</v>
      </c>
      <c r="B204" s="38"/>
      <c r="C204" s="38"/>
      <c r="D204" s="137" t="s">
        <v>969</v>
      </c>
      <c r="E204" s="213">
        <f>VLOOKUP(D204,Hoja2!B:C,2,0)</f>
        <v>9901098363</v>
      </c>
      <c r="F204" s="65" t="s">
        <v>126</v>
      </c>
      <c r="G204" s="54" t="s">
        <v>993</v>
      </c>
      <c r="H204" s="71" t="s">
        <v>32</v>
      </c>
      <c r="I204" s="76">
        <v>10949</v>
      </c>
      <c r="J204" s="77">
        <v>2613</v>
      </c>
      <c r="K204" s="72">
        <v>0</v>
      </c>
      <c r="L204" s="76">
        <v>375</v>
      </c>
      <c r="M204" s="72">
        <v>0</v>
      </c>
      <c r="N204" s="76">
        <v>250</v>
      </c>
      <c r="O204" s="72">
        <v>0</v>
      </c>
      <c r="P204" s="72">
        <v>0</v>
      </c>
      <c r="Q204" s="72">
        <v>0</v>
      </c>
      <c r="R204" s="72">
        <v>0</v>
      </c>
      <c r="S204" s="73">
        <f t="shared" si="7"/>
        <v>14187</v>
      </c>
    </row>
    <row r="205" spans="1:19" ht="50.1" customHeight="1" thickBot="1">
      <c r="A205" s="63">
        <f t="shared" si="8"/>
        <v>199</v>
      </c>
      <c r="B205" s="38"/>
      <c r="C205" s="38"/>
      <c r="D205" s="137" t="s">
        <v>70</v>
      </c>
      <c r="E205" s="213">
        <f>VLOOKUP(D205,Hoja2!B:C,2,0)</f>
        <v>990066158</v>
      </c>
      <c r="F205" s="65" t="s">
        <v>126</v>
      </c>
      <c r="G205" s="55" t="s">
        <v>1036</v>
      </c>
      <c r="H205" s="71" t="s">
        <v>32</v>
      </c>
      <c r="I205" s="76">
        <v>3525</v>
      </c>
      <c r="J205" s="77">
        <v>4300</v>
      </c>
      <c r="K205" s="72">
        <v>0</v>
      </c>
      <c r="L205" s="72">
        <v>0</v>
      </c>
      <c r="M205" s="72">
        <v>0</v>
      </c>
      <c r="N205" s="76">
        <v>250</v>
      </c>
      <c r="O205" s="72">
        <v>0</v>
      </c>
      <c r="P205" s="72">
        <v>0</v>
      </c>
      <c r="Q205" s="72">
        <v>0</v>
      </c>
      <c r="R205" s="72">
        <v>0</v>
      </c>
      <c r="S205" s="73">
        <f t="shared" si="7"/>
        <v>8075</v>
      </c>
    </row>
    <row r="206" spans="1:19" ht="50.1" customHeight="1" thickBot="1">
      <c r="A206" s="63">
        <f t="shared" si="8"/>
        <v>200</v>
      </c>
      <c r="B206" s="38"/>
      <c r="C206" s="38"/>
      <c r="D206" s="49" t="s">
        <v>1254</v>
      </c>
      <c r="E206" s="213">
        <f>VLOOKUP(D206,Hoja2!B:C,2,0)</f>
        <v>9901419816</v>
      </c>
      <c r="F206" s="65" t="s">
        <v>126</v>
      </c>
      <c r="G206" s="46" t="s">
        <v>327</v>
      </c>
      <c r="H206" s="71" t="s">
        <v>160</v>
      </c>
      <c r="I206" s="75">
        <v>5000</v>
      </c>
      <c r="J206" s="72">
        <v>0</v>
      </c>
      <c r="K206" s="72">
        <v>0</v>
      </c>
      <c r="L206" s="75">
        <v>375</v>
      </c>
      <c r="M206" s="72">
        <v>0</v>
      </c>
      <c r="N206" s="75">
        <v>250</v>
      </c>
      <c r="O206" s="72">
        <v>0</v>
      </c>
      <c r="P206" s="72">
        <v>0</v>
      </c>
      <c r="Q206" s="72">
        <v>0</v>
      </c>
      <c r="R206" s="72">
        <v>0</v>
      </c>
      <c r="S206" s="73">
        <f t="shared" si="7"/>
        <v>5625</v>
      </c>
    </row>
    <row r="207" spans="1:19" ht="50.1" customHeight="1" thickBot="1">
      <c r="A207" s="63">
        <f t="shared" si="8"/>
        <v>201</v>
      </c>
      <c r="B207" s="38"/>
      <c r="C207" s="38"/>
      <c r="D207" s="139" t="s">
        <v>972</v>
      </c>
      <c r="E207" s="213">
        <f>VLOOKUP(D207,Hoja2!B:C,2,0)</f>
        <v>9901491186</v>
      </c>
      <c r="F207" s="65" t="s">
        <v>126</v>
      </c>
      <c r="G207" s="87" t="s">
        <v>1098</v>
      </c>
      <c r="H207" s="71" t="s">
        <v>32</v>
      </c>
      <c r="I207" s="76">
        <v>10261</v>
      </c>
      <c r="J207" s="77">
        <v>1500</v>
      </c>
      <c r="K207" s="72">
        <v>0</v>
      </c>
      <c r="L207" s="76">
        <v>375</v>
      </c>
      <c r="M207" s="72">
        <v>0</v>
      </c>
      <c r="N207" s="76">
        <v>250</v>
      </c>
      <c r="O207" s="72">
        <v>0</v>
      </c>
      <c r="P207" s="72">
        <v>0</v>
      </c>
      <c r="Q207" s="72">
        <v>0</v>
      </c>
      <c r="R207" s="72">
        <v>0</v>
      </c>
      <c r="S207" s="73">
        <f t="shared" si="7"/>
        <v>12386</v>
      </c>
    </row>
    <row r="208" spans="1:19" ht="50.1" customHeight="1" thickBot="1">
      <c r="A208" s="63">
        <f t="shared" si="8"/>
        <v>202</v>
      </c>
      <c r="B208" s="38"/>
      <c r="C208" s="38"/>
      <c r="D208" s="136" t="s">
        <v>819</v>
      </c>
      <c r="E208" s="213">
        <f>VLOOKUP(D208,Hoja2!B:C,2,0)</f>
        <v>9901497736</v>
      </c>
      <c r="F208" s="65" t="s">
        <v>126</v>
      </c>
      <c r="G208" s="46" t="s">
        <v>329</v>
      </c>
      <c r="H208" s="71" t="s">
        <v>160</v>
      </c>
      <c r="I208" s="75">
        <v>2500</v>
      </c>
      <c r="J208" s="72">
        <v>0</v>
      </c>
      <c r="K208" s="72">
        <v>0</v>
      </c>
      <c r="L208" s="72">
        <v>0</v>
      </c>
      <c r="M208" s="72">
        <v>0</v>
      </c>
      <c r="N208" s="75">
        <v>250</v>
      </c>
      <c r="O208" s="75">
        <v>400</v>
      </c>
      <c r="P208" s="72">
        <v>0</v>
      </c>
      <c r="Q208" s="72">
        <v>0</v>
      </c>
      <c r="R208" s="72">
        <v>0</v>
      </c>
      <c r="S208" s="73">
        <f t="shared" si="7"/>
        <v>3150</v>
      </c>
    </row>
    <row r="209" spans="1:19" ht="50.1" customHeight="1" thickBot="1">
      <c r="A209" s="63">
        <f t="shared" si="8"/>
        <v>203</v>
      </c>
      <c r="B209" s="38"/>
      <c r="C209" s="38"/>
      <c r="D209" s="136" t="s">
        <v>425</v>
      </c>
      <c r="E209" s="213">
        <f>VLOOKUP(D209,Hoja2!B:C,2,0)</f>
        <v>9901439320</v>
      </c>
      <c r="F209" s="65" t="s">
        <v>126</v>
      </c>
      <c r="G209" s="46" t="s">
        <v>426</v>
      </c>
      <c r="H209" s="71" t="s">
        <v>160</v>
      </c>
      <c r="I209" s="75">
        <v>3500</v>
      </c>
      <c r="J209" s="72">
        <v>0</v>
      </c>
      <c r="K209" s="72">
        <v>0</v>
      </c>
      <c r="L209" s="72">
        <v>0</v>
      </c>
      <c r="M209" s="72">
        <v>0</v>
      </c>
      <c r="N209" s="75">
        <v>250</v>
      </c>
      <c r="O209" s="72">
        <v>0</v>
      </c>
      <c r="P209" s="72">
        <v>0</v>
      </c>
      <c r="Q209" s="72">
        <v>0</v>
      </c>
      <c r="R209" s="72">
        <v>0</v>
      </c>
      <c r="S209" s="73">
        <f t="shared" si="7"/>
        <v>3750</v>
      </c>
    </row>
    <row r="210" spans="1:19" ht="50.1" customHeight="1" thickBot="1">
      <c r="A210" s="63">
        <f t="shared" si="8"/>
        <v>204</v>
      </c>
      <c r="B210" s="38"/>
      <c r="C210" s="38"/>
      <c r="D210" s="136" t="s">
        <v>574</v>
      </c>
      <c r="E210" s="213">
        <f>VLOOKUP(D210,Hoja2!B:C,2,0)</f>
        <v>9901494183</v>
      </c>
      <c r="F210" s="65" t="s">
        <v>126</v>
      </c>
      <c r="G210" s="93" t="s">
        <v>20</v>
      </c>
      <c r="H210" s="71" t="s">
        <v>32</v>
      </c>
      <c r="I210" s="76">
        <v>10261</v>
      </c>
      <c r="J210" s="77">
        <v>1500</v>
      </c>
      <c r="K210" s="72">
        <v>0</v>
      </c>
      <c r="L210" s="76">
        <v>375</v>
      </c>
      <c r="M210" s="72">
        <v>0</v>
      </c>
      <c r="N210" s="76">
        <v>250</v>
      </c>
      <c r="O210" s="72">
        <v>0</v>
      </c>
      <c r="P210" s="72">
        <v>0</v>
      </c>
      <c r="Q210" s="72">
        <v>0</v>
      </c>
      <c r="R210" s="72">
        <v>0</v>
      </c>
      <c r="S210" s="73">
        <f t="shared" si="7"/>
        <v>12386</v>
      </c>
    </row>
    <row r="211" spans="1:19" ht="50.1" customHeight="1" thickBot="1">
      <c r="A211" s="63">
        <f t="shared" si="8"/>
        <v>205</v>
      </c>
      <c r="B211" s="38"/>
      <c r="C211" s="38"/>
      <c r="D211" s="137" t="s">
        <v>71</v>
      </c>
      <c r="E211" s="213">
        <f>VLOOKUP(D211,Hoja2!B:C,2,0)</f>
        <v>990019489</v>
      </c>
      <c r="F211" s="65" t="s">
        <v>126</v>
      </c>
      <c r="G211" s="55" t="s">
        <v>1037</v>
      </c>
      <c r="H211" s="71" t="s">
        <v>32</v>
      </c>
      <c r="I211" s="76">
        <v>2441</v>
      </c>
      <c r="J211" s="77">
        <v>3200</v>
      </c>
      <c r="K211" s="76">
        <v>75</v>
      </c>
      <c r="L211" s="72">
        <v>0</v>
      </c>
      <c r="M211" s="72">
        <v>0</v>
      </c>
      <c r="N211" s="76">
        <v>250</v>
      </c>
      <c r="O211" s="72">
        <v>0</v>
      </c>
      <c r="P211" s="72">
        <v>0</v>
      </c>
      <c r="Q211" s="72">
        <v>0</v>
      </c>
      <c r="R211" s="72">
        <v>0</v>
      </c>
      <c r="S211" s="73">
        <f t="shared" si="7"/>
        <v>5966</v>
      </c>
    </row>
    <row r="212" spans="1:19" ht="50.1" customHeight="1" thickBot="1">
      <c r="A212" s="63">
        <f t="shared" si="8"/>
        <v>206</v>
      </c>
      <c r="B212" s="38"/>
      <c r="C212" s="38"/>
      <c r="D212" s="49" t="s">
        <v>1255</v>
      </c>
      <c r="E212" s="213">
        <f>VLOOKUP(D212,Hoja2!B:C,2,0)</f>
        <v>9901401167</v>
      </c>
      <c r="F212" s="65" t="s">
        <v>126</v>
      </c>
      <c r="G212" s="49" t="s">
        <v>330</v>
      </c>
      <c r="H212" s="71" t="s">
        <v>160</v>
      </c>
      <c r="I212" s="75">
        <v>3000</v>
      </c>
      <c r="J212" s="72">
        <v>0</v>
      </c>
      <c r="K212" s="72">
        <v>0</v>
      </c>
      <c r="L212" s="72">
        <v>0</v>
      </c>
      <c r="M212" s="72">
        <v>0</v>
      </c>
      <c r="N212" s="75">
        <v>250</v>
      </c>
      <c r="O212" s="72">
        <v>0</v>
      </c>
      <c r="P212" s="72">
        <v>0</v>
      </c>
      <c r="Q212" s="72">
        <v>0</v>
      </c>
      <c r="R212" s="72">
        <v>0</v>
      </c>
      <c r="S212" s="73">
        <f t="shared" si="7"/>
        <v>3250</v>
      </c>
    </row>
    <row r="213" spans="1:19" ht="50.1" customHeight="1" thickBot="1">
      <c r="A213" s="63">
        <f t="shared" si="8"/>
        <v>207</v>
      </c>
      <c r="B213" s="38"/>
      <c r="C213" s="38"/>
      <c r="D213" s="103" t="s">
        <v>1081</v>
      </c>
      <c r="E213" s="213">
        <f>VLOOKUP(D213,Hoja2!B:C,2,0)</f>
        <v>24756725</v>
      </c>
      <c r="F213" s="65" t="s">
        <v>126</v>
      </c>
      <c r="G213" s="86" t="s">
        <v>1097</v>
      </c>
      <c r="H213" s="71" t="s">
        <v>1068</v>
      </c>
      <c r="I213" s="80">
        <v>6750</v>
      </c>
      <c r="J213" s="72">
        <v>0</v>
      </c>
      <c r="K213" s="72">
        <v>0</v>
      </c>
      <c r="L213" s="72">
        <v>0</v>
      </c>
      <c r="M213" s="72">
        <v>0</v>
      </c>
      <c r="N213" s="72">
        <v>0</v>
      </c>
      <c r="O213" s="72">
        <v>0</v>
      </c>
      <c r="P213" s="72">
        <v>0</v>
      </c>
      <c r="Q213" s="72">
        <v>0</v>
      </c>
      <c r="R213" s="72">
        <v>0</v>
      </c>
      <c r="S213" s="73">
        <f t="shared" si="7"/>
        <v>6750</v>
      </c>
    </row>
    <row r="214" spans="1:19" ht="50.1" customHeight="1" thickBot="1">
      <c r="A214" s="63">
        <f t="shared" si="8"/>
        <v>208</v>
      </c>
      <c r="B214" s="38"/>
      <c r="C214" s="38"/>
      <c r="D214" s="64" t="s">
        <v>455</v>
      </c>
      <c r="E214" s="213">
        <f>VLOOKUP(D214,Hoja2!B:C,2,0)</f>
        <v>9901439304</v>
      </c>
      <c r="F214" s="65" t="s">
        <v>126</v>
      </c>
      <c r="G214" s="64" t="s">
        <v>444</v>
      </c>
      <c r="H214" s="71" t="s">
        <v>445</v>
      </c>
      <c r="I214" s="72">
        <v>2425.75</v>
      </c>
      <c r="J214" s="72">
        <v>0</v>
      </c>
      <c r="K214" s="72">
        <v>0</v>
      </c>
      <c r="L214" s="72">
        <v>0</v>
      </c>
      <c r="M214" s="72">
        <v>500</v>
      </c>
      <c r="N214" s="72">
        <v>250</v>
      </c>
      <c r="O214" s="72">
        <v>0</v>
      </c>
      <c r="P214" s="72">
        <v>0</v>
      </c>
      <c r="Q214" s="72">
        <v>0</v>
      </c>
      <c r="R214" s="72">
        <v>0</v>
      </c>
      <c r="S214" s="73">
        <f t="shared" si="7"/>
        <v>3175.75</v>
      </c>
    </row>
    <row r="215" spans="1:19" ht="50.1" customHeight="1" thickBot="1">
      <c r="A215" s="63">
        <f t="shared" si="8"/>
        <v>209</v>
      </c>
      <c r="B215" s="41"/>
      <c r="C215" s="41"/>
      <c r="D215" s="161" t="s">
        <v>1114</v>
      </c>
      <c r="E215" s="213">
        <f>VLOOKUP(D215,Hoja2!B:C,2,0)</f>
        <v>990101439</v>
      </c>
      <c r="F215" s="65" t="s">
        <v>126</v>
      </c>
      <c r="G215" s="58" t="s">
        <v>1135</v>
      </c>
      <c r="H215" s="71" t="s">
        <v>32</v>
      </c>
      <c r="I215" s="76">
        <v>7435</v>
      </c>
      <c r="J215" s="77">
        <v>0</v>
      </c>
      <c r="K215" s="72">
        <v>0</v>
      </c>
      <c r="L215" s="72">
        <v>375</v>
      </c>
      <c r="M215" s="72">
        <v>2500</v>
      </c>
      <c r="N215" s="76">
        <v>250</v>
      </c>
      <c r="O215" s="72">
        <v>0</v>
      </c>
      <c r="P215" s="72">
        <v>0</v>
      </c>
      <c r="Q215" s="72">
        <v>0</v>
      </c>
      <c r="R215" s="72">
        <v>0</v>
      </c>
      <c r="S215" s="73">
        <f t="shared" si="7"/>
        <v>10560</v>
      </c>
    </row>
    <row r="216" spans="1:19" ht="50.1" customHeight="1" thickBot="1">
      <c r="A216" s="63">
        <f t="shared" si="8"/>
        <v>210</v>
      </c>
      <c r="B216" s="38"/>
      <c r="C216" s="38"/>
      <c r="D216" s="49" t="s">
        <v>945</v>
      </c>
      <c r="E216" s="213">
        <f>VLOOKUP(D216,Hoja2!B:C,2,0)</f>
        <v>9901529924</v>
      </c>
      <c r="F216" s="65" t="s">
        <v>126</v>
      </c>
      <c r="G216" s="46" t="s">
        <v>330</v>
      </c>
      <c r="H216" s="71" t="s">
        <v>160</v>
      </c>
      <c r="I216" s="75">
        <v>3000</v>
      </c>
      <c r="J216" s="72">
        <v>0</v>
      </c>
      <c r="K216" s="72">
        <v>0</v>
      </c>
      <c r="L216" s="72">
        <v>0</v>
      </c>
      <c r="M216" s="72">
        <v>0</v>
      </c>
      <c r="N216" s="75">
        <v>250</v>
      </c>
      <c r="O216" s="72">
        <v>0</v>
      </c>
      <c r="P216" s="72">
        <v>0</v>
      </c>
      <c r="Q216" s="72">
        <v>0</v>
      </c>
      <c r="R216" s="72">
        <v>0</v>
      </c>
      <c r="S216" s="73">
        <f t="shared" si="7"/>
        <v>3250</v>
      </c>
    </row>
    <row r="217" spans="1:19" ht="50.1" customHeight="1" thickBot="1">
      <c r="A217" s="63">
        <f t="shared" si="8"/>
        <v>211</v>
      </c>
      <c r="B217" s="38"/>
      <c r="C217" s="38"/>
      <c r="D217" s="136" t="s">
        <v>169</v>
      </c>
      <c r="E217" s="213">
        <f>VLOOKUP(D217,Hoja2!B:C,2,0)</f>
        <v>9901255444</v>
      </c>
      <c r="F217" s="65" t="s">
        <v>126</v>
      </c>
      <c r="G217" s="46" t="s">
        <v>821</v>
      </c>
      <c r="H217" s="71" t="s">
        <v>160</v>
      </c>
      <c r="I217" s="75">
        <v>4000</v>
      </c>
      <c r="J217" s="72">
        <v>0</v>
      </c>
      <c r="K217" s="72">
        <v>0</v>
      </c>
      <c r="L217" s="72">
        <v>0</v>
      </c>
      <c r="M217" s="72">
        <v>0</v>
      </c>
      <c r="N217" s="75">
        <v>250</v>
      </c>
      <c r="O217" s="72">
        <v>0</v>
      </c>
      <c r="P217" s="72">
        <v>0</v>
      </c>
      <c r="Q217" s="72">
        <v>0</v>
      </c>
      <c r="R217" s="72">
        <v>0</v>
      </c>
      <c r="S217" s="73">
        <f t="shared" si="7"/>
        <v>4250</v>
      </c>
    </row>
    <row r="218" spans="1:19" ht="50.1" customHeight="1" thickBot="1">
      <c r="A218" s="63">
        <f t="shared" si="8"/>
        <v>212</v>
      </c>
      <c r="B218" s="41"/>
      <c r="C218" s="41"/>
      <c r="D218" s="161" t="s">
        <v>1112</v>
      </c>
      <c r="E218" s="213">
        <f>VLOOKUP(D218,Hoja2!B:C,2,0)</f>
        <v>9901554927</v>
      </c>
      <c r="F218" s="65" t="s">
        <v>126</v>
      </c>
      <c r="G218" s="58" t="s">
        <v>1134</v>
      </c>
      <c r="H218" s="71" t="s">
        <v>160</v>
      </c>
      <c r="I218" s="76">
        <v>6000</v>
      </c>
      <c r="J218" s="77">
        <v>0</v>
      </c>
      <c r="K218" s="72">
        <v>0</v>
      </c>
      <c r="L218" s="72">
        <v>0</v>
      </c>
      <c r="M218" s="72">
        <v>0</v>
      </c>
      <c r="N218" s="76">
        <v>250</v>
      </c>
      <c r="O218" s="72">
        <v>0</v>
      </c>
      <c r="P218" s="72">
        <v>0</v>
      </c>
      <c r="Q218" s="72">
        <v>0</v>
      </c>
      <c r="R218" s="72">
        <v>0</v>
      </c>
      <c r="S218" s="73">
        <f t="shared" si="7"/>
        <v>6250</v>
      </c>
    </row>
    <row r="219" spans="1:19" ht="50.1" customHeight="1" thickBot="1">
      <c r="A219" s="63">
        <f t="shared" si="8"/>
        <v>213</v>
      </c>
      <c r="B219" s="38"/>
      <c r="C219" s="38"/>
      <c r="D219" s="136" t="s">
        <v>940</v>
      </c>
      <c r="E219" s="213">
        <f>VLOOKUP(D219,Hoja2!B:C,2,0)</f>
        <v>9901546132</v>
      </c>
      <c r="F219" s="65" t="s">
        <v>126</v>
      </c>
      <c r="G219" s="46" t="s">
        <v>301</v>
      </c>
      <c r="H219" s="71" t="s">
        <v>160</v>
      </c>
      <c r="I219" s="75">
        <v>5000</v>
      </c>
      <c r="J219" s="72">
        <v>0</v>
      </c>
      <c r="K219" s="72">
        <v>0</v>
      </c>
      <c r="L219" s="72">
        <v>0</v>
      </c>
      <c r="M219" s="72">
        <v>0</v>
      </c>
      <c r="N219" s="75">
        <v>250</v>
      </c>
      <c r="O219" s="72">
        <v>0</v>
      </c>
      <c r="P219" s="72">
        <v>0</v>
      </c>
      <c r="Q219" s="72">
        <v>0</v>
      </c>
      <c r="R219" s="72">
        <v>0</v>
      </c>
      <c r="S219" s="73">
        <f t="shared" si="7"/>
        <v>5250</v>
      </c>
    </row>
    <row r="220" spans="1:19" ht="50.1" customHeight="1" thickBot="1">
      <c r="A220" s="63">
        <f t="shared" si="8"/>
        <v>214</v>
      </c>
      <c r="B220" s="38"/>
      <c r="C220" s="38"/>
      <c r="D220" s="136" t="s">
        <v>517</v>
      </c>
      <c r="E220" s="213">
        <f>VLOOKUP(D220,Hoja2!B:C,2,0)</f>
        <v>9901483764</v>
      </c>
      <c r="F220" s="65" t="s">
        <v>126</v>
      </c>
      <c r="G220" s="45" t="s">
        <v>527</v>
      </c>
      <c r="H220" s="71" t="s">
        <v>160</v>
      </c>
      <c r="I220" s="75">
        <v>7000</v>
      </c>
      <c r="J220" s="72">
        <v>0</v>
      </c>
      <c r="K220" s="72">
        <v>0</v>
      </c>
      <c r="L220" s="75">
        <v>375</v>
      </c>
      <c r="M220" s="72">
        <v>0</v>
      </c>
      <c r="N220" s="75">
        <v>250</v>
      </c>
      <c r="O220" s="72">
        <v>0</v>
      </c>
      <c r="P220" s="72">
        <v>0</v>
      </c>
      <c r="Q220" s="72">
        <v>0</v>
      </c>
      <c r="R220" s="72">
        <v>0</v>
      </c>
      <c r="S220" s="73">
        <f t="shared" si="7"/>
        <v>7625</v>
      </c>
    </row>
    <row r="221" spans="1:19" ht="50.1" customHeight="1" thickBot="1">
      <c r="A221" s="63">
        <f t="shared" si="8"/>
        <v>215</v>
      </c>
      <c r="B221" s="38"/>
      <c r="C221" s="38"/>
      <c r="D221" s="136" t="s">
        <v>192</v>
      </c>
      <c r="E221" s="213">
        <f>VLOOKUP(D221,Hoja2!B:C,2,0)</f>
        <v>9901441711</v>
      </c>
      <c r="F221" s="65" t="s">
        <v>126</v>
      </c>
      <c r="G221" s="46" t="s">
        <v>162</v>
      </c>
      <c r="H221" s="71" t="s">
        <v>160</v>
      </c>
      <c r="I221" s="75">
        <v>3000</v>
      </c>
      <c r="J221" s="72">
        <v>0</v>
      </c>
      <c r="K221" s="72">
        <v>0</v>
      </c>
      <c r="L221" s="72">
        <v>0</v>
      </c>
      <c r="M221" s="72">
        <v>0</v>
      </c>
      <c r="N221" s="75">
        <v>250</v>
      </c>
      <c r="O221" s="72">
        <v>0</v>
      </c>
      <c r="P221" s="72">
        <v>0</v>
      </c>
      <c r="Q221" s="72">
        <v>0</v>
      </c>
      <c r="R221" s="72">
        <v>0</v>
      </c>
      <c r="S221" s="73">
        <f t="shared" si="7"/>
        <v>3250</v>
      </c>
    </row>
    <row r="222" spans="1:19" ht="50.1" customHeight="1" thickBot="1">
      <c r="A222" s="63">
        <f t="shared" si="8"/>
        <v>216</v>
      </c>
      <c r="B222" s="41"/>
      <c r="C222" s="41"/>
      <c r="D222" s="137" t="s">
        <v>1140</v>
      </c>
      <c r="E222" s="213">
        <f>VLOOKUP(D222,Hoja2!B:C,2,0)</f>
        <v>9901114819</v>
      </c>
      <c r="F222" s="65" t="s">
        <v>126</v>
      </c>
      <c r="G222" s="58" t="s">
        <v>184</v>
      </c>
      <c r="H222" s="71" t="s">
        <v>160</v>
      </c>
      <c r="I222" s="76">
        <v>5000</v>
      </c>
      <c r="J222" s="77">
        <v>0</v>
      </c>
      <c r="K222" s="72">
        <v>0</v>
      </c>
      <c r="L222" s="72">
        <v>0</v>
      </c>
      <c r="M222" s="72">
        <v>0</v>
      </c>
      <c r="N222" s="76">
        <v>250</v>
      </c>
      <c r="O222" s="72">
        <v>0</v>
      </c>
      <c r="P222" s="72">
        <v>0</v>
      </c>
      <c r="Q222" s="72">
        <v>0</v>
      </c>
      <c r="R222" s="72">
        <v>0</v>
      </c>
      <c r="S222" s="73">
        <f t="shared" si="7"/>
        <v>5250</v>
      </c>
    </row>
    <row r="223" spans="1:19" ht="50.1" customHeight="1" thickBot="1">
      <c r="A223" s="63">
        <f t="shared" si="8"/>
        <v>217</v>
      </c>
      <c r="B223" s="41"/>
      <c r="C223" s="41"/>
      <c r="D223" s="106" t="s">
        <v>1166</v>
      </c>
      <c r="E223" s="213">
        <f>VLOOKUP(D223,Hoja2!B:C,2,0)</f>
        <v>9901161365</v>
      </c>
      <c r="F223" s="65" t="s">
        <v>126</v>
      </c>
      <c r="G223" s="106" t="s">
        <v>1134</v>
      </c>
      <c r="H223" s="71" t="s">
        <v>160</v>
      </c>
      <c r="I223" s="75">
        <v>6000</v>
      </c>
      <c r="J223" s="72">
        <v>0</v>
      </c>
      <c r="K223" s="72">
        <v>0</v>
      </c>
      <c r="L223" s="72">
        <v>0</v>
      </c>
      <c r="M223" s="72">
        <v>0</v>
      </c>
      <c r="N223" s="75">
        <v>250</v>
      </c>
      <c r="O223" s="72">
        <v>0</v>
      </c>
      <c r="P223" s="72">
        <v>0</v>
      </c>
      <c r="Q223" s="72">
        <v>0</v>
      </c>
      <c r="R223" s="72">
        <v>0</v>
      </c>
      <c r="S223" s="73">
        <f t="shared" si="7"/>
        <v>6250</v>
      </c>
    </row>
    <row r="224" spans="1:19" ht="50.1" customHeight="1" thickBot="1">
      <c r="A224" s="63">
        <f t="shared" si="8"/>
        <v>218</v>
      </c>
      <c r="B224" s="38"/>
      <c r="C224" s="38"/>
      <c r="D224" s="49" t="s">
        <v>254</v>
      </c>
      <c r="E224" s="213">
        <f>VLOOKUP(D224,Hoja2!B:C,2,0)</f>
        <v>9901405797</v>
      </c>
      <c r="F224" s="65" t="s">
        <v>126</v>
      </c>
      <c r="G224" s="48" t="s">
        <v>200</v>
      </c>
      <c r="H224" s="71" t="s">
        <v>160</v>
      </c>
      <c r="I224" s="75">
        <v>6000</v>
      </c>
      <c r="J224" s="72">
        <v>0</v>
      </c>
      <c r="K224" s="72">
        <v>0</v>
      </c>
      <c r="L224" s="72">
        <v>0</v>
      </c>
      <c r="M224" s="72">
        <v>0</v>
      </c>
      <c r="N224" s="75">
        <v>250</v>
      </c>
      <c r="O224" s="72">
        <v>0</v>
      </c>
      <c r="P224" s="72">
        <v>0</v>
      </c>
      <c r="Q224" s="72">
        <v>0</v>
      </c>
      <c r="R224" s="72">
        <v>0</v>
      </c>
      <c r="S224" s="73">
        <f t="shared" si="7"/>
        <v>6250</v>
      </c>
    </row>
    <row r="225" spans="1:19" ht="50.1" customHeight="1" thickBot="1">
      <c r="A225" s="63">
        <f t="shared" si="8"/>
        <v>219</v>
      </c>
      <c r="B225" s="38"/>
      <c r="C225" s="38"/>
      <c r="D225" s="49" t="s">
        <v>413</v>
      </c>
      <c r="E225" s="213">
        <f>VLOOKUP(D225,Hoja2!B:C,2,0)</f>
        <v>9901422158</v>
      </c>
      <c r="F225" s="65" t="s">
        <v>126</v>
      </c>
      <c r="G225" s="46" t="s">
        <v>329</v>
      </c>
      <c r="H225" s="71" t="s">
        <v>160</v>
      </c>
      <c r="I225" s="75">
        <v>2500</v>
      </c>
      <c r="J225" s="72">
        <v>0</v>
      </c>
      <c r="K225" s="72">
        <v>0</v>
      </c>
      <c r="L225" s="72">
        <v>0</v>
      </c>
      <c r="M225" s="72">
        <v>0</v>
      </c>
      <c r="N225" s="75">
        <v>250</v>
      </c>
      <c r="O225" s="75">
        <v>400</v>
      </c>
      <c r="P225" s="72">
        <v>0</v>
      </c>
      <c r="Q225" s="72">
        <v>0</v>
      </c>
      <c r="R225" s="72">
        <v>0</v>
      </c>
      <c r="S225" s="73">
        <f t="shared" si="7"/>
        <v>3150</v>
      </c>
    </row>
    <row r="226" spans="1:19" ht="50.1" customHeight="1" thickBot="1">
      <c r="A226" s="63">
        <f t="shared" si="8"/>
        <v>220</v>
      </c>
      <c r="B226" s="38"/>
      <c r="C226" s="38"/>
      <c r="D226" s="136" t="s">
        <v>161</v>
      </c>
      <c r="E226" s="213">
        <f>VLOOKUP(D226,Hoja2!B:C,2,0)</f>
        <v>9901233904</v>
      </c>
      <c r="F226" s="65" t="s">
        <v>126</v>
      </c>
      <c r="G226" s="46" t="s">
        <v>162</v>
      </c>
      <c r="H226" s="71" t="s">
        <v>160</v>
      </c>
      <c r="I226" s="75">
        <v>3000</v>
      </c>
      <c r="J226" s="72">
        <v>0</v>
      </c>
      <c r="K226" s="72">
        <v>0</v>
      </c>
      <c r="L226" s="72">
        <v>0</v>
      </c>
      <c r="M226" s="72">
        <v>0</v>
      </c>
      <c r="N226" s="75">
        <v>250</v>
      </c>
      <c r="O226" s="72">
        <v>0</v>
      </c>
      <c r="P226" s="72">
        <v>0</v>
      </c>
      <c r="Q226" s="72">
        <v>0</v>
      </c>
      <c r="R226" s="72">
        <v>0</v>
      </c>
      <c r="S226" s="73">
        <f t="shared" si="7"/>
        <v>3250</v>
      </c>
    </row>
    <row r="227" spans="1:19" ht="50.1" customHeight="1" thickBot="1">
      <c r="A227" s="63">
        <f t="shared" si="8"/>
        <v>221</v>
      </c>
      <c r="B227" s="41"/>
      <c r="C227" s="41"/>
      <c r="D227" s="161" t="s">
        <v>1117</v>
      </c>
      <c r="E227" s="213">
        <f>VLOOKUP(D227,Hoja2!B:C,2,0)</f>
        <v>9901533087</v>
      </c>
      <c r="F227" s="65" t="s">
        <v>126</v>
      </c>
      <c r="G227" s="58" t="s">
        <v>21</v>
      </c>
      <c r="H227" s="71" t="s">
        <v>33</v>
      </c>
      <c r="I227" s="76">
        <v>15000</v>
      </c>
      <c r="J227" s="77">
        <v>0</v>
      </c>
      <c r="K227" s="72">
        <v>0</v>
      </c>
      <c r="L227" s="72">
        <v>375</v>
      </c>
      <c r="M227" s="72">
        <v>0</v>
      </c>
      <c r="N227" s="76">
        <v>250</v>
      </c>
      <c r="O227" s="72">
        <v>0</v>
      </c>
      <c r="P227" s="72">
        <v>0</v>
      </c>
      <c r="Q227" s="72">
        <v>0</v>
      </c>
      <c r="R227" s="72">
        <v>0</v>
      </c>
      <c r="S227" s="73">
        <f t="shared" si="7"/>
        <v>15625</v>
      </c>
    </row>
    <row r="228" spans="1:19" ht="50.1" customHeight="1" thickBot="1">
      <c r="A228" s="63">
        <f t="shared" si="8"/>
        <v>222</v>
      </c>
      <c r="B228" s="38"/>
      <c r="C228" s="38"/>
      <c r="D228" s="49" t="s">
        <v>285</v>
      </c>
      <c r="E228" s="213">
        <f>VLOOKUP(D228,Hoja2!B:C,2,0)</f>
        <v>9901377185</v>
      </c>
      <c r="F228" s="65" t="s">
        <v>126</v>
      </c>
      <c r="G228" s="46" t="s">
        <v>282</v>
      </c>
      <c r="H228" s="71" t="s">
        <v>160</v>
      </c>
      <c r="I228" s="75">
        <v>10000</v>
      </c>
      <c r="J228" s="72">
        <v>0</v>
      </c>
      <c r="K228" s="72">
        <v>0</v>
      </c>
      <c r="L228" s="75">
        <v>375</v>
      </c>
      <c r="M228" s="72">
        <v>0</v>
      </c>
      <c r="N228" s="75">
        <v>250</v>
      </c>
      <c r="O228" s="72">
        <v>0</v>
      </c>
      <c r="P228" s="72">
        <v>0</v>
      </c>
      <c r="Q228" s="72">
        <v>0</v>
      </c>
      <c r="R228" s="72">
        <v>0</v>
      </c>
      <c r="S228" s="73">
        <f t="shared" si="7"/>
        <v>10625</v>
      </c>
    </row>
    <row r="229" spans="1:19" ht="50.1" customHeight="1" thickBot="1">
      <c r="A229" s="63">
        <f t="shared" si="8"/>
        <v>223</v>
      </c>
      <c r="B229" s="38"/>
      <c r="C229" s="38"/>
      <c r="D229" s="64" t="s">
        <v>467</v>
      </c>
      <c r="E229" s="213">
        <f>VLOOKUP(D229,Hoja2!B:C,2,0)</f>
        <v>9901439425</v>
      </c>
      <c r="F229" s="65" t="s">
        <v>126</v>
      </c>
      <c r="G229" s="64" t="s">
        <v>465</v>
      </c>
      <c r="H229" s="71" t="s">
        <v>445</v>
      </c>
      <c r="I229" s="72">
        <v>2425.75</v>
      </c>
      <c r="J229" s="72">
        <v>0</v>
      </c>
      <c r="K229" s="72">
        <v>35</v>
      </c>
      <c r="L229" s="72">
        <v>0</v>
      </c>
      <c r="M229" s="72">
        <v>500</v>
      </c>
      <c r="N229" s="72">
        <v>250</v>
      </c>
      <c r="O229" s="72">
        <v>0</v>
      </c>
      <c r="P229" s="72">
        <v>0</v>
      </c>
      <c r="Q229" s="72">
        <v>0</v>
      </c>
      <c r="R229" s="72">
        <v>0</v>
      </c>
      <c r="S229" s="73">
        <f t="shared" si="7"/>
        <v>3210.75</v>
      </c>
    </row>
    <row r="230" spans="1:19" ht="50.1" customHeight="1" thickBot="1">
      <c r="A230" s="63">
        <f t="shared" si="8"/>
        <v>224</v>
      </c>
      <c r="B230" s="38"/>
      <c r="C230" s="38"/>
      <c r="D230" s="49" t="s">
        <v>311</v>
      </c>
      <c r="E230" s="213">
        <f>VLOOKUP(D230,Hoja2!B:C,2,0)</f>
        <v>9901236592</v>
      </c>
      <c r="F230" s="65" t="s">
        <v>126</v>
      </c>
      <c r="G230" s="46" t="s">
        <v>301</v>
      </c>
      <c r="H230" s="71" t="s">
        <v>160</v>
      </c>
      <c r="I230" s="75">
        <v>5000</v>
      </c>
      <c r="J230" s="72">
        <v>0</v>
      </c>
      <c r="K230" s="72">
        <v>0</v>
      </c>
      <c r="L230" s="72">
        <v>0</v>
      </c>
      <c r="M230" s="72">
        <v>0</v>
      </c>
      <c r="N230" s="75">
        <v>250</v>
      </c>
      <c r="O230" s="72">
        <v>0</v>
      </c>
      <c r="P230" s="72">
        <v>0</v>
      </c>
      <c r="Q230" s="72">
        <v>0</v>
      </c>
      <c r="R230" s="72">
        <v>0</v>
      </c>
      <c r="S230" s="73">
        <f t="shared" si="7"/>
        <v>5250</v>
      </c>
    </row>
    <row r="231" spans="1:19" ht="50.1" customHeight="1" thickBot="1">
      <c r="A231" s="63">
        <f t="shared" si="8"/>
        <v>225</v>
      </c>
      <c r="B231" s="38"/>
      <c r="C231" s="38"/>
      <c r="D231" s="140" t="s">
        <v>1256</v>
      </c>
      <c r="E231" s="213">
        <f>VLOOKUP(D231,Hoja2!B:C,2,0)</f>
        <v>9901380499</v>
      </c>
      <c r="F231" s="65" t="s">
        <v>126</v>
      </c>
      <c r="G231" s="48" t="s">
        <v>207</v>
      </c>
      <c r="H231" s="71" t="s">
        <v>160</v>
      </c>
      <c r="I231" s="75">
        <v>6000</v>
      </c>
      <c r="J231" s="72">
        <v>0</v>
      </c>
      <c r="K231" s="72">
        <v>0</v>
      </c>
      <c r="L231" s="72">
        <v>0</v>
      </c>
      <c r="M231" s="72">
        <v>0</v>
      </c>
      <c r="N231" s="75">
        <v>250</v>
      </c>
      <c r="O231" s="72">
        <v>0</v>
      </c>
      <c r="P231" s="72">
        <v>0</v>
      </c>
      <c r="Q231" s="72">
        <v>0</v>
      </c>
      <c r="R231" s="72">
        <v>0</v>
      </c>
      <c r="S231" s="73">
        <f t="shared" si="7"/>
        <v>6250</v>
      </c>
    </row>
    <row r="232" spans="1:19" ht="50.1" customHeight="1" thickBot="1">
      <c r="A232" s="63">
        <f t="shared" si="8"/>
        <v>226</v>
      </c>
      <c r="B232" s="38"/>
      <c r="C232" s="38"/>
      <c r="D232" s="136" t="s">
        <v>1257</v>
      </c>
      <c r="E232" s="213">
        <f>VLOOKUP(D232,Hoja2!B:C,2,0)</f>
        <v>9901279229</v>
      </c>
      <c r="F232" s="65" t="s">
        <v>126</v>
      </c>
      <c r="G232" s="46" t="s">
        <v>505</v>
      </c>
      <c r="H232" s="71" t="s">
        <v>160</v>
      </c>
      <c r="I232" s="75">
        <v>5000</v>
      </c>
      <c r="J232" s="72">
        <v>0</v>
      </c>
      <c r="K232" s="72">
        <v>0</v>
      </c>
      <c r="L232" s="72">
        <v>0</v>
      </c>
      <c r="M232" s="72">
        <v>0</v>
      </c>
      <c r="N232" s="75">
        <v>250</v>
      </c>
      <c r="O232" s="72">
        <v>0</v>
      </c>
      <c r="P232" s="72">
        <v>0</v>
      </c>
      <c r="Q232" s="72">
        <v>0</v>
      </c>
      <c r="R232" s="72">
        <v>0</v>
      </c>
      <c r="S232" s="73">
        <f t="shared" si="7"/>
        <v>5250</v>
      </c>
    </row>
    <row r="233" spans="1:19" ht="50.1" customHeight="1" thickBot="1">
      <c r="A233" s="63">
        <f t="shared" si="8"/>
        <v>227</v>
      </c>
      <c r="B233" s="38"/>
      <c r="C233" s="38"/>
      <c r="D233" s="136" t="s">
        <v>508</v>
      </c>
      <c r="E233" s="213">
        <f>VLOOKUP(D233,Hoja2!B:C,2,0)</f>
        <v>9901441689</v>
      </c>
      <c r="F233" s="65" t="s">
        <v>126</v>
      </c>
      <c r="G233" s="47" t="s">
        <v>511</v>
      </c>
      <c r="H233" s="71" t="s">
        <v>160</v>
      </c>
      <c r="I233" s="75">
        <v>4000</v>
      </c>
      <c r="J233" s="72">
        <v>0</v>
      </c>
      <c r="K233" s="72">
        <v>0</v>
      </c>
      <c r="L233" s="72">
        <v>0</v>
      </c>
      <c r="M233" s="72">
        <v>0</v>
      </c>
      <c r="N233" s="75">
        <v>250</v>
      </c>
      <c r="O233" s="72">
        <v>0</v>
      </c>
      <c r="P233" s="72">
        <v>0</v>
      </c>
      <c r="Q233" s="72">
        <v>0</v>
      </c>
      <c r="R233" s="72">
        <v>0</v>
      </c>
      <c r="S233" s="73">
        <f t="shared" si="7"/>
        <v>4250</v>
      </c>
    </row>
    <row r="234" spans="1:19" ht="50.1" customHeight="1" thickBot="1">
      <c r="A234" s="63">
        <f t="shared" si="8"/>
        <v>228</v>
      </c>
      <c r="B234" s="38"/>
      <c r="C234" s="38"/>
      <c r="D234" s="137" t="s">
        <v>92</v>
      </c>
      <c r="E234" s="213">
        <f>VLOOKUP(D234,Hoja2!B:C,2,0)</f>
        <v>9901350622</v>
      </c>
      <c r="F234" s="65" t="s">
        <v>126</v>
      </c>
      <c r="G234" s="55" t="s">
        <v>1059</v>
      </c>
      <c r="H234" s="71" t="s">
        <v>32</v>
      </c>
      <c r="I234" s="76">
        <v>2441</v>
      </c>
      <c r="J234" s="77">
        <v>3200</v>
      </c>
      <c r="K234" s="76">
        <v>35</v>
      </c>
      <c r="L234" s="72">
        <v>0</v>
      </c>
      <c r="M234" s="72">
        <v>0</v>
      </c>
      <c r="N234" s="76">
        <v>250</v>
      </c>
      <c r="O234" s="72">
        <v>0</v>
      </c>
      <c r="P234" s="72">
        <v>0</v>
      </c>
      <c r="Q234" s="72">
        <v>0</v>
      </c>
      <c r="R234" s="72">
        <v>0</v>
      </c>
      <c r="S234" s="73">
        <f t="shared" si="7"/>
        <v>5926</v>
      </c>
    </row>
    <row r="235" spans="1:19" ht="50.1" customHeight="1" thickBot="1">
      <c r="A235" s="63">
        <f t="shared" si="8"/>
        <v>229</v>
      </c>
      <c r="B235" s="38"/>
      <c r="C235" s="38"/>
      <c r="D235" s="136" t="s">
        <v>242</v>
      </c>
      <c r="E235" s="213">
        <f>VLOOKUP(D235,Hoja2!B:C,2,0)</f>
        <v>9901098060</v>
      </c>
      <c r="F235" s="65" t="s">
        <v>126</v>
      </c>
      <c r="G235" s="48" t="s">
        <v>222</v>
      </c>
      <c r="H235" s="71" t="s">
        <v>160</v>
      </c>
      <c r="I235" s="75">
        <v>4000</v>
      </c>
      <c r="J235" s="72">
        <v>0</v>
      </c>
      <c r="K235" s="72">
        <v>0</v>
      </c>
      <c r="L235" s="72">
        <v>0</v>
      </c>
      <c r="M235" s="72">
        <v>0</v>
      </c>
      <c r="N235" s="75">
        <v>250</v>
      </c>
      <c r="O235" s="72">
        <v>0</v>
      </c>
      <c r="P235" s="72">
        <v>0</v>
      </c>
      <c r="Q235" s="72">
        <v>0</v>
      </c>
      <c r="R235" s="72">
        <v>0</v>
      </c>
      <c r="S235" s="73">
        <f t="shared" si="7"/>
        <v>4250</v>
      </c>
    </row>
    <row r="236" spans="1:19" ht="50.1" customHeight="1" thickBot="1">
      <c r="A236" s="63">
        <f t="shared" si="8"/>
        <v>230</v>
      </c>
      <c r="B236" s="38"/>
      <c r="C236" s="38"/>
      <c r="D236" s="49" t="s">
        <v>1224</v>
      </c>
      <c r="E236" s="213">
        <f>VLOOKUP(D236,Hoja2!B:C,2,0)</f>
        <v>9901497272</v>
      </c>
      <c r="F236" s="65" t="s">
        <v>126</v>
      </c>
      <c r="G236" s="46" t="s">
        <v>332</v>
      </c>
      <c r="H236" s="71" t="s">
        <v>160</v>
      </c>
      <c r="I236" s="75">
        <v>3000</v>
      </c>
      <c r="J236" s="72">
        <v>0</v>
      </c>
      <c r="K236" s="72">
        <v>0</v>
      </c>
      <c r="L236" s="72">
        <v>0</v>
      </c>
      <c r="M236" s="72">
        <v>0</v>
      </c>
      <c r="N236" s="75">
        <v>250</v>
      </c>
      <c r="O236" s="72">
        <v>0</v>
      </c>
      <c r="P236" s="72">
        <v>0</v>
      </c>
      <c r="Q236" s="72">
        <v>0</v>
      </c>
      <c r="R236" s="72">
        <v>0</v>
      </c>
      <c r="S236" s="73">
        <f t="shared" si="7"/>
        <v>3250</v>
      </c>
    </row>
    <row r="237" spans="1:19" ht="50.1" customHeight="1" thickBot="1">
      <c r="A237" s="63">
        <f t="shared" si="8"/>
        <v>231</v>
      </c>
      <c r="B237" s="38"/>
      <c r="C237" s="38"/>
      <c r="D237" s="136" t="s">
        <v>398</v>
      </c>
      <c r="E237" s="213">
        <f>VLOOKUP(D237,Hoja2!B:C,2,0)</f>
        <v>9901439562</v>
      </c>
      <c r="F237" s="65" t="s">
        <v>126</v>
      </c>
      <c r="G237" s="46" t="s">
        <v>327</v>
      </c>
      <c r="H237" s="71" t="s">
        <v>160</v>
      </c>
      <c r="I237" s="75">
        <v>5000</v>
      </c>
      <c r="J237" s="72">
        <v>0</v>
      </c>
      <c r="K237" s="72">
        <v>0</v>
      </c>
      <c r="L237" s="72">
        <v>0</v>
      </c>
      <c r="M237" s="72">
        <v>0</v>
      </c>
      <c r="N237" s="75">
        <v>250</v>
      </c>
      <c r="O237" s="72">
        <v>0</v>
      </c>
      <c r="P237" s="72">
        <v>0</v>
      </c>
      <c r="Q237" s="72">
        <v>0</v>
      </c>
      <c r="R237" s="72">
        <v>0</v>
      </c>
      <c r="S237" s="73">
        <f t="shared" si="7"/>
        <v>5250</v>
      </c>
    </row>
    <row r="238" spans="1:19" ht="50.1" customHeight="1" thickBot="1">
      <c r="A238" s="63">
        <f t="shared" si="8"/>
        <v>232</v>
      </c>
      <c r="B238" s="38"/>
      <c r="C238" s="38"/>
      <c r="D238" s="49" t="s">
        <v>580</v>
      </c>
      <c r="E238" s="213">
        <f>VLOOKUP(D238,Hoja2!B:C,2,0)</f>
        <v>9901387140</v>
      </c>
      <c r="F238" s="65" t="s">
        <v>126</v>
      </c>
      <c r="G238" s="46" t="s">
        <v>328</v>
      </c>
      <c r="H238" s="71" t="s">
        <v>160</v>
      </c>
      <c r="I238" s="75">
        <v>3000</v>
      </c>
      <c r="J238" s="72">
        <v>0</v>
      </c>
      <c r="K238" s="72">
        <v>0</v>
      </c>
      <c r="L238" s="72">
        <v>0</v>
      </c>
      <c r="M238" s="72">
        <v>0</v>
      </c>
      <c r="N238" s="75">
        <v>250</v>
      </c>
      <c r="O238" s="72">
        <v>0</v>
      </c>
      <c r="P238" s="72">
        <v>0</v>
      </c>
      <c r="Q238" s="72">
        <v>0</v>
      </c>
      <c r="R238" s="72">
        <v>0</v>
      </c>
      <c r="S238" s="73">
        <f t="shared" si="7"/>
        <v>3250</v>
      </c>
    </row>
    <row r="239" spans="1:19" ht="50.1" customHeight="1" thickBot="1">
      <c r="A239" s="63">
        <f t="shared" si="8"/>
        <v>233</v>
      </c>
      <c r="B239" s="38"/>
      <c r="C239" s="38"/>
      <c r="D239" s="49" t="s">
        <v>1258</v>
      </c>
      <c r="E239" s="213">
        <f>VLOOKUP(D239,Hoja2!B:C,2,0)</f>
        <v>9901165816</v>
      </c>
      <c r="F239" s="65" t="s">
        <v>126</v>
      </c>
      <c r="G239" s="46" t="s">
        <v>301</v>
      </c>
      <c r="H239" s="71" t="s">
        <v>160</v>
      </c>
      <c r="I239" s="75">
        <v>5000</v>
      </c>
      <c r="J239" s="72">
        <v>0</v>
      </c>
      <c r="K239" s="72">
        <v>0</v>
      </c>
      <c r="L239" s="72">
        <v>0</v>
      </c>
      <c r="M239" s="72">
        <v>0</v>
      </c>
      <c r="N239" s="75">
        <v>250</v>
      </c>
      <c r="O239" s="72">
        <v>0</v>
      </c>
      <c r="P239" s="72">
        <v>0</v>
      </c>
      <c r="Q239" s="72">
        <v>0</v>
      </c>
      <c r="R239" s="72">
        <v>0</v>
      </c>
      <c r="S239" s="73">
        <f t="shared" si="7"/>
        <v>5250</v>
      </c>
    </row>
    <row r="240" spans="1:19" ht="50.1" customHeight="1" thickBot="1">
      <c r="A240" s="63">
        <f t="shared" si="8"/>
        <v>234</v>
      </c>
      <c r="B240" s="38"/>
      <c r="C240" s="38"/>
      <c r="D240" s="64" t="s">
        <v>456</v>
      </c>
      <c r="E240" s="213">
        <f>VLOOKUP(D240,Hoja2!B:C,2,0)</f>
        <v>9901439299</v>
      </c>
      <c r="F240" s="65" t="s">
        <v>126</v>
      </c>
      <c r="G240" s="64" t="s">
        <v>444</v>
      </c>
      <c r="H240" s="71" t="s">
        <v>445</v>
      </c>
      <c r="I240" s="72">
        <v>2425.75</v>
      </c>
      <c r="J240" s="72">
        <v>0</v>
      </c>
      <c r="K240" s="72">
        <v>35</v>
      </c>
      <c r="L240" s="72">
        <v>0</v>
      </c>
      <c r="M240" s="72">
        <v>500</v>
      </c>
      <c r="N240" s="72">
        <v>250</v>
      </c>
      <c r="O240" s="72">
        <v>0</v>
      </c>
      <c r="P240" s="72">
        <v>0</v>
      </c>
      <c r="Q240" s="72">
        <v>0</v>
      </c>
      <c r="R240" s="72">
        <v>0</v>
      </c>
      <c r="S240" s="73">
        <f t="shared" si="7"/>
        <v>3210.75</v>
      </c>
    </row>
    <row r="241" spans="1:19" ht="50.1" customHeight="1" thickBot="1">
      <c r="A241" s="63">
        <f t="shared" si="8"/>
        <v>235</v>
      </c>
      <c r="B241" s="38"/>
      <c r="C241" s="38"/>
      <c r="D241" s="49" t="s">
        <v>535</v>
      </c>
      <c r="E241" s="213">
        <f>VLOOKUP(D241,Hoja2!B:C,2,0)</f>
        <v>9901485581</v>
      </c>
      <c r="F241" s="65" t="s">
        <v>126</v>
      </c>
      <c r="G241" s="46" t="s">
        <v>332</v>
      </c>
      <c r="H241" s="71" t="s">
        <v>160</v>
      </c>
      <c r="I241" s="75">
        <v>3000</v>
      </c>
      <c r="J241" s="72">
        <v>0</v>
      </c>
      <c r="K241" s="72">
        <v>0</v>
      </c>
      <c r="L241" s="72">
        <v>0</v>
      </c>
      <c r="M241" s="72">
        <v>0</v>
      </c>
      <c r="N241" s="75">
        <v>250</v>
      </c>
      <c r="O241" s="72">
        <v>0</v>
      </c>
      <c r="P241" s="72">
        <v>0</v>
      </c>
      <c r="Q241" s="72">
        <v>0</v>
      </c>
      <c r="R241" s="72">
        <v>0</v>
      </c>
      <c r="S241" s="73">
        <f t="shared" si="7"/>
        <v>3250</v>
      </c>
    </row>
    <row r="242" spans="1:19" ht="50.1" customHeight="1" thickBot="1">
      <c r="A242" s="63">
        <f t="shared" si="8"/>
        <v>236</v>
      </c>
      <c r="B242" s="38"/>
      <c r="C242" s="38"/>
      <c r="D242" s="49" t="s">
        <v>394</v>
      </c>
      <c r="E242" s="213">
        <f>VLOOKUP(D242,Hoja2!B:C,2,0)</f>
        <v>9901231864</v>
      </c>
      <c r="F242" s="65" t="s">
        <v>126</v>
      </c>
      <c r="G242" s="46" t="s">
        <v>332</v>
      </c>
      <c r="H242" s="71" t="s">
        <v>160</v>
      </c>
      <c r="I242" s="75">
        <v>3000</v>
      </c>
      <c r="J242" s="72">
        <v>0</v>
      </c>
      <c r="K242" s="72">
        <v>0</v>
      </c>
      <c r="L242" s="72">
        <v>0</v>
      </c>
      <c r="M242" s="72">
        <v>0</v>
      </c>
      <c r="N242" s="75">
        <v>250</v>
      </c>
      <c r="O242" s="72">
        <v>0</v>
      </c>
      <c r="P242" s="72">
        <v>0</v>
      </c>
      <c r="Q242" s="72">
        <v>0</v>
      </c>
      <c r="R242" s="72">
        <v>0</v>
      </c>
      <c r="S242" s="73">
        <f t="shared" si="7"/>
        <v>3250</v>
      </c>
    </row>
    <row r="243" spans="1:19" ht="50.1" customHeight="1" thickBot="1">
      <c r="A243" s="63">
        <f t="shared" si="8"/>
        <v>237</v>
      </c>
      <c r="B243" s="38"/>
      <c r="C243" s="38"/>
      <c r="D243" s="49" t="s">
        <v>534</v>
      </c>
      <c r="E243" s="213">
        <f>VLOOKUP(D243,Hoja2!B:C,2,0)</f>
        <v>9901485587</v>
      </c>
      <c r="F243" s="65" t="s">
        <v>126</v>
      </c>
      <c r="G243" s="46" t="s">
        <v>328</v>
      </c>
      <c r="H243" s="71" t="s">
        <v>160</v>
      </c>
      <c r="I243" s="75">
        <v>3000</v>
      </c>
      <c r="J243" s="72">
        <v>0</v>
      </c>
      <c r="K243" s="72">
        <v>0</v>
      </c>
      <c r="L243" s="72">
        <v>0</v>
      </c>
      <c r="M243" s="72">
        <v>0</v>
      </c>
      <c r="N243" s="75">
        <v>250</v>
      </c>
      <c r="O243" s="72">
        <v>0</v>
      </c>
      <c r="P243" s="72">
        <v>0</v>
      </c>
      <c r="Q243" s="72">
        <v>0</v>
      </c>
      <c r="R243" s="72">
        <v>0</v>
      </c>
      <c r="S243" s="73">
        <f t="shared" si="7"/>
        <v>3250</v>
      </c>
    </row>
    <row r="244" spans="1:19" ht="50.1" customHeight="1" thickBot="1">
      <c r="A244" s="63">
        <f t="shared" si="8"/>
        <v>238</v>
      </c>
      <c r="B244" s="38"/>
      <c r="C244" s="38"/>
      <c r="D244" s="49" t="s">
        <v>683</v>
      </c>
      <c r="E244" s="213">
        <f>VLOOKUP(D244,Hoja2!B:C,2,0)</f>
        <v>9901496804</v>
      </c>
      <c r="F244" s="65" t="s">
        <v>126</v>
      </c>
      <c r="G244" s="46" t="s">
        <v>329</v>
      </c>
      <c r="H244" s="71" t="s">
        <v>160</v>
      </c>
      <c r="I244" s="75">
        <v>2500</v>
      </c>
      <c r="J244" s="72">
        <v>0</v>
      </c>
      <c r="K244" s="72">
        <v>0</v>
      </c>
      <c r="L244" s="72">
        <v>0</v>
      </c>
      <c r="M244" s="72">
        <v>0</v>
      </c>
      <c r="N244" s="75">
        <v>250</v>
      </c>
      <c r="O244" s="75">
        <v>400</v>
      </c>
      <c r="P244" s="72">
        <v>0</v>
      </c>
      <c r="Q244" s="72">
        <v>0</v>
      </c>
      <c r="R244" s="72">
        <v>0</v>
      </c>
      <c r="S244" s="73">
        <f t="shared" si="7"/>
        <v>3150</v>
      </c>
    </row>
    <row r="245" spans="1:19" ht="50.1" customHeight="1" thickBot="1">
      <c r="A245" s="63">
        <f t="shared" si="8"/>
        <v>239</v>
      </c>
      <c r="B245" s="38"/>
      <c r="C245" s="38"/>
      <c r="D245" s="136" t="s">
        <v>780</v>
      </c>
      <c r="E245" s="213">
        <f>VLOOKUP(D245,Hoja2!B:C,2,0)</f>
        <v>9901496758</v>
      </c>
      <c r="F245" s="65" t="s">
        <v>126</v>
      </c>
      <c r="G245" s="46" t="s">
        <v>420</v>
      </c>
      <c r="H245" s="71" t="s">
        <v>160</v>
      </c>
      <c r="I245" s="75">
        <v>4750</v>
      </c>
      <c r="J245" s="72">
        <v>0</v>
      </c>
      <c r="K245" s="72">
        <v>0</v>
      </c>
      <c r="L245" s="72">
        <v>0</v>
      </c>
      <c r="M245" s="72">
        <v>0</v>
      </c>
      <c r="N245" s="75">
        <v>250</v>
      </c>
      <c r="O245" s="72">
        <v>0</v>
      </c>
      <c r="P245" s="72">
        <v>0</v>
      </c>
      <c r="Q245" s="72">
        <v>0</v>
      </c>
      <c r="R245" s="72">
        <v>0</v>
      </c>
      <c r="S245" s="73">
        <f t="shared" si="7"/>
        <v>5000</v>
      </c>
    </row>
    <row r="246" spans="1:19" ht="50.1" customHeight="1" thickBot="1">
      <c r="A246" s="63">
        <f t="shared" si="8"/>
        <v>240</v>
      </c>
      <c r="B246" s="38"/>
      <c r="C246" s="38"/>
      <c r="D246" s="136" t="s">
        <v>1218</v>
      </c>
      <c r="E246" s="213">
        <f>VLOOKUP(D246,Hoja2!B:C,2,0)</f>
        <v>9901357969</v>
      </c>
      <c r="F246" s="65" t="s">
        <v>126</v>
      </c>
      <c r="G246" s="46" t="s">
        <v>332</v>
      </c>
      <c r="H246" s="71" t="s">
        <v>160</v>
      </c>
      <c r="I246" s="75">
        <v>3000</v>
      </c>
      <c r="J246" s="72">
        <v>0</v>
      </c>
      <c r="K246" s="72">
        <v>0</v>
      </c>
      <c r="L246" s="72">
        <v>0</v>
      </c>
      <c r="M246" s="72">
        <v>0</v>
      </c>
      <c r="N246" s="75">
        <v>250</v>
      </c>
      <c r="O246" s="72">
        <v>0</v>
      </c>
      <c r="P246" s="72">
        <v>0</v>
      </c>
      <c r="Q246" s="72">
        <v>0</v>
      </c>
      <c r="R246" s="72">
        <v>0</v>
      </c>
      <c r="S246" s="73">
        <f t="shared" si="7"/>
        <v>3250</v>
      </c>
    </row>
    <row r="247" spans="1:19" ht="50.1" customHeight="1" thickBot="1">
      <c r="A247" s="63">
        <f t="shared" si="8"/>
        <v>241</v>
      </c>
      <c r="B247" s="38"/>
      <c r="C247" s="38"/>
      <c r="D247" s="136" t="s">
        <v>155</v>
      </c>
      <c r="E247" s="213">
        <f>VLOOKUP(D247,Hoja2!B:C,2,0)</f>
        <v>9901439240</v>
      </c>
      <c r="F247" s="65" t="s">
        <v>126</v>
      </c>
      <c r="G247" s="94" t="s">
        <v>156</v>
      </c>
      <c r="H247" s="71" t="s">
        <v>32</v>
      </c>
      <c r="I247" s="76">
        <v>1555</v>
      </c>
      <c r="J247" s="77">
        <v>1100</v>
      </c>
      <c r="K247" s="72">
        <v>0</v>
      </c>
      <c r="L247" s="72">
        <v>0</v>
      </c>
      <c r="M247" s="72">
        <v>0</v>
      </c>
      <c r="N247" s="76">
        <v>250</v>
      </c>
      <c r="O247" s="76">
        <v>450</v>
      </c>
      <c r="P247" s="72">
        <v>0</v>
      </c>
      <c r="Q247" s="72">
        <v>0</v>
      </c>
      <c r="R247" s="72">
        <v>0</v>
      </c>
      <c r="S247" s="73">
        <f t="shared" si="7"/>
        <v>3355</v>
      </c>
    </row>
    <row r="248" spans="1:19" ht="50.1" customHeight="1" thickBot="1">
      <c r="A248" s="63">
        <f t="shared" si="8"/>
        <v>242</v>
      </c>
      <c r="B248" s="41"/>
      <c r="C248" s="41"/>
      <c r="D248" s="161" t="s">
        <v>1113</v>
      </c>
      <c r="E248" s="213">
        <f>VLOOKUP(D248,Hoja2!B:C,2,0)</f>
        <v>9901554280</v>
      </c>
      <c r="F248" s="65" t="s">
        <v>126</v>
      </c>
      <c r="G248" s="58" t="s">
        <v>328</v>
      </c>
      <c r="H248" s="71" t="s">
        <v>160</v>
      </c>
      <c r="I248" s="76">
        <v>3000</v>
      </c>
      <c r="J248" s="77">
        <v>0</v>
      </c>
      <c r="K248" s="72">
        <v>0</v>
      </c>
      <c r="L248" s="72">
        <v>0</v>
      </c>
      <c r="M248" s="72">
        <v>0</v>
      </c>
      <c r="N248" s="76">
        <v>250</v>
      </c>
      <c r="O248" s="72">
        <v>0</v>
      </c>
      <c r="P248" s="72">
        <v>0</v>
      </c>
      <c r="Q248" s="72">
        <v>0</v>
      </c>
      <c r="R248" s="72">
        <v>0</v>
      </c>
      <c r="S248" s="73">
        <f t="shared" si="7"/>
        <v>3250</v>
      </c>
    </row>
    <row r="249" spans="1:19" ht="50.1" customHeight="1" thickBot="1">
      <c r="A249" s="63">
        <f t="shared" si="8"/>
        <v>243</v>
      </c>
      <c r="B249" s="38"/>
      <c r="C249" s="38"/>
      <c r="D249" s="49" t="s">
        <v>1259</v>
      </c>
      <c r="E249" s="213">
        <f>VLOOKUP(D249,Hoja2!B:C,2,0)</f>
        <v>9901496114</v>
      </c>
      <c r="F249" s="65" t="s">
        <v>126</v>
      </c>
      <c r="G249" s="46" t="s">
        <v>179</v>
      </c>
      <c r="H249" s="71" t="s">
        <v>160</v>
      </c>
      <c r="I249" s="75">
        <v>3500</v>
      </c>
      <c r="J249" s="72">
        <v>0</v>
      </c>
      <c r="K249" s="72">
        <v>0</v>
      </c>
      <c r="L249" s="72">
        <v>0</v>
      </c>
      <c r="M249" s="72">
        <v>0</v>
      </c>
      <c r="N249" s="75">
        <v>250</v>
      </c>
      <c r="O249" s="72">
        <v>0</v>
      </c>
      <c r="P249" s="72">
        <v>0</v>
      </c>
      <c r="Q249" s="72">
        <v>0</v>
      </c>
      <c r="R249" s="72">
        <v>0</v>
      </c>
      <c r="S249" s="73">
        <f t="shared" si="7"/>
        <v>3750</v>
      </c>
    </row>
    <row r="250" spans="1:19" ht="50.1" customHeight="1" thickBot="1">
      <c r="A250" s="63">
        <f t="shared" si="8"/>
        <v>244</v>
      </c>
      <c r="B250" s="38"/>
      <c r="C250" s="38"/>
      <c r="D250" s="136" t="s">
        <v>953</v>
      </c>
      <c r="E250" s="213">
        <f>VLOOKUP(D250,Hoja2!B:C,2,0)</f>
        <v>9901546142</v>
      </c>
      <c r="F250" s="65" t="s">
        <v>126</v>
      </c>
      <c r="G250" s="46" t="s">
        <v>179</v>
      </c>
      <c r="H250" s="71" t="s">
        <v>160</v>
      </c>
      <c r="I250" s="75">
        <v>3500</v>
      </c>
      <c r="J250" s="72">
        <v>0</v>
      </c>
      <c r="K250" s="72">
        <v>0</v>
      </c>
      <c r="L250" s="72">
        <v>0</v>
      </c>
      <c r="M250" s="72">
        <v>0</v>
      </c>
      <c r="N250" s="75">
        <v>250</v>
      </c>
      <c r="O250" s="72">
        <v>0</v>
      </c>
      <c r="P250" s="72">
        <v>0</v>
      </c>
      <c r="Q250" s="72">
        <v>0</v>
      </c>
      <c r="R250" s="72">
        <v>0</v>
      </c>
      <c r="S250" s="73">
        <f t="shared" si="7"/>
        <v>3750</v>
      </c>
    </row>
    <row r="251" spans="1:19" ht="50.1" customHeight="1" thickBot="1">
      <c r="A251" s="63">
        <f t="shared" si="8"/>
        <v>245</v>
      </c>
      <c r="B251" s="38"/>
      <c r="C251" s="38"/>
      <c r="D251" s="49" t="s">
        <v>740</v>
      </c>
      <c r="E251" s="213">
        <f>VLOOKUP(D251,Hoja2!B:C,2,0)</f>
        <v>9901496896</v>
      </c>
      <c r="F251" s="65" t="s">
        <v>126</v>
      </c>
      <c r="G251" s="46" t="s">
        <v>330</v>
      </c>
      <c r="H251" s="71" t="s">
        <v>160</v>
      </c>
      <c r="I251" s="75">
        <v>3000</v>
      </c>
      <c r="J251" s="72">
        <v>0</v>
      </c>
      <c r="K251" s="72">
        <v>0</v>
      </c>
      <c r="L251" s="72">
        <v>0</v>
      </c>
      <c r="M251" s="72">
        <v>0</v>
      </c>
      <c r="N251" s="75">
        <v>250</v>
      </c>
      <c r="O251" s="72">
        <v>0</v>
      </c>
      <c r="P251" s="72">
        <v>0</v>
      </c>
      <c r="Q251" s="72">
        <v>0</v>
      </c>
      <c r="R251" s="72">
        <v>0</v>
      </c>
      <c r="S251" s="73">
        <f t="shared" si="7"/>
        <v>3250</v>
      </c>
    </row>
    <row r="252" spans="1:19" ht="50.1" customHeight="1" thickBot="1">
      <c r="A252" s="63">
        <f t="shared" si="8"/>
        <v>246</v>
      </c>
      <c r="B252" s="41"/>
      <c r="C252" s="41"/>
      <c r="D252" s="161" t="s">
        <v>1115</v>
      </c>
      <c r="E252" s="213">
        <f>VLOOKUP(D252,Hoja2!B:C,2,0)</f>
        <v>9901554284</v>
      </c>
      <c r="F252" s="65" t="s">
        <v>126</v>
      </c>
      <c r="G252" s="58" t="s">
        <v>790</v>
      </c>
      <c r="H252" s="71" t="s">
        <v>160</v>
      </c>
      <c r="I252" s="76">
        <v>3500</v>
      </c>
      <c r="J252" s="77">
        <v>0</v>
      </c>
      <c r="K252" s="72">
        <v>0</v>
      </c>
      <c r="L252" s="72">
        <v>0</v>
      </c>
      <c r="M252" s="72">
        <v>0</v>
      </c>
      <c r="N252" s="76">
        <v>250</v>
      </c>
      <c r="O252" s="72">
        <v>0</v>
      </c>
      <c r="P252" s="72">
        <v>0</v>
      </c>
      <c r="Q252" s="72">
        <v>0</v>
      </c>
      <c r="R252" s="72">
        <v>0</v>
      </c>
      <c r="S252" s="73">
        <f t="shared" si="7"/>
        <v>3750</v>
      </c>
    </row>
    <row r="253" spans="1:19" ht="50.1" customHeight="1" thickBot="1">
      <c r="A253" s="63">
        <f t="shared" si="8"/>
        <v>247</v>
      </c>
      <c r="B253" s="38"/>
      <c r="C253" s="38"/>
      <c r="D253" s="49" t="s">
        <v>768</v>
      </c>
      <c r="E253" s="213">
        <f>VLOOKUP(D253,Hoja2!B:C,2,0)</f>
        <v>9901496970</v>
      </c>
      <c r="F253" s="65" t="s">
        <v>126</v>
      </c>
      <c r="G253" s="46" t="s">
        <v>332</v>
      </c>
      <c r="H253" s="71" t="s">
        <v>160</v>
      </c>
      <c r="I253" s="75">
        <v>3000</v>
      </c>
      <c r="J253" s="72">
        <v>0</v>
      </c>
      <c r="K253" s="72">
        <v>0</v>
      </c>
      <c r="L253" s="72">
        <v>0</v>
      </c>
      <c r="M253" s="72">
        <v>0</v>
      </c>
      <c r="N253" s="75">
        <v>250</v>
      </c>
      <c r="O253" s="72">
        <v>0</v>
      </c>
      <c r="P253" s="72">
        <v>0</v>
      </c>
      <c r="Q253" s="72">
        <v>0</v>
      </c>
      <c r="R253" s="72">
        <v>0</v>
      </c>
      <c r="S253" s="73">
        <f t="shared" si="7"/>
        <v>3250</v>
      </c>
    </row>
    <row r="254" spans="1:19" ht="50.1" customHeight="1" thickBot="1">
      <c r="A254" s="63">
        <f t="shared" si="8"/>
        <v>248</v>
      </c>
      <c r="B254" s="38"/>
      <c r="C254" s="38"/>
      <c r="D254" s="101" t="s">
        <v>1069</v>
      </c>
      <c r="E254" s="213">
        <f>VLOOKUP(D254,Hoja2!B:C,2,0)</f>
        <v>250341</v>
      </c>
      <c r="F254" s="65" t="s">
        <v>126</v>
      </c>
      <c r="G254" s="91" t="s">
        <v>1096</v>
      </c>
      <c r="H254" s="71" t="s">
        <v>1068</v>
      </c>
      <c r="I254" s="80">
        <v>6750</v>
      </c>
      <c r="J254" s="72">
        <v>0</v>
      </c>
      <c r="K254" s="72">
        <v>0</v>
      </c>
      <c r="L254" s="72">
        <v>0</v>
      </c>
      <c r="M254" s="72">
        <v>0</v>
      </c>
      <c r="N254" s="72">
        <v>0</v>
      </c>
      <c r="O254" s="72">
        <v>0</v>
      </c>
      <c r="P254" s="72">
        <v>0</v>
      </c>
      <c r="Q254" s="72">
        <v>0</v>
      </c>
      <c r="R254" s="72">
        <v>0</v>
      </c>
      <c r="S254" s="73">
        <f t="shared" si="7"/>
        <v>6750</v>
      </c>
    </row>
    <row r="255" spans="1:19" ht="50.1" customHeight="1" thickBot="1">
      <c r="A255" s="63">
        <f t="shared" si="8"/>
        <v>249</v>
      </c>
      <c r="B255" s="38"/>
      <c r="C255" s="38"/>
      <c r="D255" s="49" t="s">
        <v>1196</v>
      </c>
      <c r="E255" s="213">
        <f>VLOOKUP(D255,Hoja2!B:C,2,0)</f>
        <v>9901539697</v>
      </c>
      <c r="F255" s="65" t="s">
        <v>126</v>
      </c>
      <c r="G255" s="48" t="s">
        <v>922</v>
      </c>
      <c r="H255" s="71" t="s">
        <v>160</v>
      </c>
      <c r="I255" s="75">
        <v>4000</v>
      </c>
      <c r="J255" s="72">
        <v>0</v>
      </c>
      <c r="K255" s="72">
        <v>0</v>
      </c>
      <c r="L255" s="72">
        <v>0</v>
      </c>
      <c r="M255" s="72">
        <v>0</v>
      </c>
      <c r="N255" s="75">
        <v>250</v>
      </c>
      <c r="O255" s="72">
        <v>0</v>
      </c>
      <c r="P255" s="72">
        <v>0</v>
      </c>
      <c r="Q255" s="72">
        <v>0</v>
      </c>
      <c r="R255" s="72">
        <v>0</v>
      </c>
      <c r="S255" s="73">
        <f t="shared" si="7"/>
        <v>4250</v>
      </c>
    </row>
    <row r="256" spans="1:19" ht="50.1" customHeight="1" thickBot="1">
      <c r="A256" s="63">
        <f t="shared" si="8"/>
        <v>250</v>
      </c>
      <c r="B256" s="41"/>
      <c r="C256" s="41"/>
      <c r="D256" s="161" t="s">
        <v>1116</v>
      </c>
      <c r="E256" s="213">
        <f>VLOOKUP(D256,Hoja2!B:C,2,0)</f>
        <v>9901447588</v>
      </c>
      <c r="F256" s="65" t="s">
        <v>126</v>
      </c>
      <c r="G256" s="58" t="s">
        <v>1136</v>
      </c>
      <c r="H256" s="71" t="s">
        <v>160</v>
      </c>
      <c r="I256" s="76">
        <v>6000</v>
      </c>
      <c r="J256" s="77">
        <v>0</v>
      </c>
      <c r="K256" s="72">
        <v>0</v>
      </c>
      <c r="L256" s="72">
        <v>0</v>
      </c>
      <c r="M256" s="72">
        <v>0</v>
      </c>
      <c r="N256" s="76">
        <v>250</v>
      </c>
      <c r="O256" s="72">
        <v>0</v>
      </c>
      <c r="P256" s="72">
        <v>0</v>
      </c>
      <c r="Q256" s="72">
        <v>0</v>
      </c>
      <c r="R256" s="72">
        <v>0</v>
      </c>
      <c r="S256" s="73">
        <f t="shared" si="7"/>
        <v>6250</v>
      </c>
    </row>
    <row r="257" spans="1:19" ht="50.1" customHeight="1" thickBot="1">
      <c r="A257" s="63">
        <f t="shared" si="8"/>
        <v>251</v>
      </c>
      <c r="B257" s="38"/>
      <c r="C257" s="38"/>
      <c r="D257" s="137" t="s">
        <v>91</v>
      </c>
      <c r="E257" s="213">
        <f>VLOOKUP(D257,Hoja2!B:C,2,0)</f>
        <v>990066670</v>
      </c>
      <c r="F257" s="65" t="s">
        <v>126</v>
      </c>
      <c r="G257" s="55" t="s">
        <v>1058</v>
      </c>
      <c r="H257" s="71" t="s">
        <v>32</v>
      </c>
      <c r="I257" s="76">
        <v>2441</v>
      </c>
      <c r="J257" s="77">
        <v>3200</v>
      </c>
      <c r="K257" s="76">
        <v>50</v>
      </c>
      <c r="L257" s="72">
        <v>0</v>
      </c>
      <c r="M257" s="72">
        <v>0</v>
      </c>
      <c r="N257" s="76">
        <v>250</v>
      </c>
      <c r="O257" s="72">
        <v>0</v>
      </c>
      <c r="P257" s="72">
        <v>0</v>
      </c>
      <c r="Q257" s="72">
        <v>0</v>
      </c>
      <c r="R257" s="72">
        <v>0</v>
      </c>
      <c r="S257" s="73">
        <f t="shared" si="7"/>
        <v>5941</v>
      </c>
    </row>
    <row r="258" spans="1:19" ht="50.1" customHeight="1" thickBot="1">
      <c r="A258" s="63">
        <f t="shared" si="8"/>
        <v>252</v>
      </c>
      <c r="B258" s="38"/>
      <c r="C258" s="38"/>
      <c r="D258" s="136" t="s">
        <v>769</v>
      </c>
      <c r="E258" s="213">
        <f>VLOOKUP(D258,Hoja2!B:C,2,0)</f>
        <v>9901497153</v>
      </c>
      <c r="F258" s="65" t="s">
        <v>126</v>
      </c>
      <c r="G258" s="46" t="s">
        <v>329</v>
      </c>
      <c r="H258" s="71" t="s">
        <v>160</v>
      </c>
      <c r="I258" s="75">
        <v>2500</v>
      </c>
      <c r="J258" s="72">
        <v>0</v>
      </c>
      <c r="K258" s="72">
        <v>0</v>
      </c>
      <c r="L258" s="72">
        <v>0</v>
      </c>
      <c r="M258" s="72">
        <v>0</v>
      </c>
      <c r="N258" s="75">
        <v>250</v>
      </c>
      <c r="O258" s="75">
        <v>400</v>
      </c>
      <c r="P258" s="72">
        <v>0</v>
      </c>
      <c r="Q258" s="72">
        <v>0</v>
      </c>
      <c r="R258" s="72">
        <v>0</v>
      </c>
      <c r="S258" s="73">
        <f t="shared" si="7"/>
        <v>3150</v>
      </c>
    </row>
    <row r="259" spans="1:19" ht="50.1" customHeight="1" thickBot="1">
      <c r="A259" s="63">
        <f t="shared" si="8"/>
        <v>253</v>
      </c>
      <c r="B259" s="38"/>
      <c r="C259" s="38"/>
      <c r="D259" s="49" t="s">
        <v>950</v>
      </c>
      <c r="E259" s="213">
        <f>VLOOKUP(D259,Hoja2!B:C,2,0)</f>
        <v>9901531822</v>
      </c>
      <c r="F259" s="65" t="s">
        <v>126</v>
      </c>
      <c r="G259" s="46" t="s">
        <v>330</v>
      </c>
      <c r="H259" s="71" t="s">
        <v>160</v>
      </c>
      <c r="I259" s="75">
        <v>3000</v>
      </c>
      <c r="J259" s="72">
        <v>0</v>
      </c>
      <c r="K259" s="72">
        <v>0</v>
      </c>
      <c r="L259" s="72">
        <v>0</v>
      </c>
      <c r="M259" s="72">
        <v>0</v>
      </c>
      <c r="N259" s="75">
        <v>250</v>
      </c>
      <c r="O259" s="72">
        <v>0</v>
      </c>
      <c r="P259" s="72">
        <v>0</v>
      </c>
      <c r="Q259" s="72">
        <v>0</v>
      </c>
      <c r="R259" s="72">
        <v>0</v>
      </c>
      <c r="S259" s="73">
        <f t="shared" si="7"/>
        <v>3250</v>
      </c>
    </row>
    <row r="260" spans="1:19" ht="50.1" customHeight="1" thickBot="1">
      <c r="A260" s="63">
        <f t="shared" si="8"/>
        <v>254</v>
      </c>
      <c r="B260" s="41"/>
      <c r="C260" s="41"/>
      <c r="D260" s="106" t="s">
        <v>1167</v>
      </c>
      <c r="E260" s="213">
        <f>VLOOKUP(D260,Hoja2!B:C,2,0)</f>
        <v>9901233647</v>
      </c>
      <c r="F260" s="65" t="s">
        <v>126</v>
      </c>
      <c r="G260" s="106" t="s">
        <v>1175</v>
      </c>
      <c r="H260" s="71" t="s">
        <v>160</v>
      </c>
      <c r="I260" s="75">
        <v>8000</v>
      </c>
      <c r="J260" s="72">
        <v>0</v>
      </c>
      <c r="K260" s="72">
        <v>0</v>
      </c>
      <c r="L260" s="72">
        <v>0</v>
      </c>
      <c r="M260" s="72">
        <v>0</v>
      </c>
      <c r="N260" s="75">
        <v>250</v>
      </c>
      <c r="O260" s="72">
        <v>0</v>
      </c>
      <c r="P260" s="72">
        <v>0</v>
      </c>
      <c r="Q260" s="72">
        <v>0</v>
      </c>
      <c r="R260" s="72">
        <v>0</v>
      </c>
      <c r="S260" s="73">
        <f t="shared" si="7"/>
        <v>8250</v>
      </c>
    </row>
    <row r="261" spans="1:19" ht="50.1" customHeight="1" thickBot="1">
      <c r="A261" s="63">
        <f t="shared" si="8"/>
        <v>255</v>
      </c>
      <c r="B261" s="38"/>
      <c r="C261" s="38"/>
      <c r="D261" s="49" t="s">
        <v>1206</v>
      </c>
      <c r="E261" s="213">
        <f>VLOOKUP(D261,Hoja2!B:C,2,0)</f>
        <v>9901531859</v>
      </c>
      <c r="F261" s="65" t="s">
        <v>126</v>
      </c>
      <c r="G261" s="46" t="s">
        <v>322</v>
      </c>
      <c r="H261" s="71" t="s">
        <v>160</v>
      </c>
      <c r="I261" s="75">
        <v>6000</v>
      </c>
      <c r="J261" s="72">
        <v>0</v>
      </c>
      <c r="K261" s="72">
        <v>0</v>
      </c>
      <c r="L261" s="75">
        <v>375</v>
      </c>
      <c r="M261" s="72">
        <v>0</v>
      </c>
      <c r="N261" s="75">
        <v>250</v>
      </c>
      <c r="O261" s="72">
        <v>0</v>
      </c>
      <c r="P261" s="72">
        <v>0</v>
      </c>
      <c r="Q261" s="72">
        <v>0</v>
      </c>
      <c r="R261" s="72">
        <v>0</v>
      </c>
      <c r="S261" s="73">
        <f t="shared" si="7"/>
        <v>6625</v>
      </c>
    </row>
    <row r="262" spans="1:19" ht="50.1" customHeight="1" thickBot="1">
      <c r="A262" s="63">
        <f t="shared" si="8"/>
        <v>256</v>
      </c>
      <c r="B262" s="38"/>
      <c r="C262" s="38"/>
      <c r="D262" s="49" t="s">
        <v>713</v>
      </c>
      <c r="E262" s="213">
        <f>VLOOKUP(D262,Hoja2!B:C,2,0)</f>
        <v>9901496935</v>
      </c>
      <c r="F262" s="65" t="s">
        <v>126</v>
      </c>
      <c r="G262" s="46" t="s">
        <v>332</v>
      </c>
      <c r="H262" s="71" t="s">
        <v>160</v>
      </c>
      <c r="I262" s="75">
        <v>3000</v>
      </c>
      <c r="J262" s="72">
        <v>0</v>
      </c>
      <c r="K262" s="72">
        <v>0</v>
      </c>
      <c r="L262" s="72">
        <v>0</v>
      </c>
      <c r="M262" s="72">
        <v>0</v>
      </c>
      <c r="N262" s="75">
        <v>250</v>
      </c>
      <c r="O262" s="72">
        <v>0</v>
      </c>
      <c r="P262" s="72">
        <v>0</v>
      </c>
      <c r="Q262" s="72">
        <v>0</v>
      </c>
      <c r="R262" s="72">
        <v>0</v>
      </c>
      <c r="S262" s="73">
        <f t="shared" si="7"/>
        <v>3250</v>
      </c>
    </row>
    <row r="263" spans="1:19" ht="50.1" customHeight="1" thickBot="1">
      <c r="A263" s="63">
        <f t="shared" si="8"/>
        <v>257</v>
      </c>
      <c r="B263" s="38"/>
      <c r="C263" s="38"/>
      <c r="D263" s="136" t="s">
        <v>703</v>
      </c>
      <c r="E263" s="213">
        <f>VLOOKUP(D263,Hoja2!B:C,2,0)</f>
        <v>9901496806</v>
      </c>
      <c r="F263" s="65" t="s">
        <v>126</v>
      </c>
      <c r="G263" s="46" t="s">
        <v>328</v>
      </c>
      <c r="H263" s="71" t="s">
        <v>160</v>
      </c>
      <c r="I263" s="75">
        <v>3000</v>
      </c>
      <c r="J263" s="72">
        <v>0</v>
      </c>
      <c r="K263" s="72">
        <v>0</v>
      </c>
      <c r="L263" s="72">
        <v>0</v>
      </c>
      <c r="M263" s="72">
        <v>0</v>
      </c>
      <c r="N263" s="75">
        <v>250</v>
      </c>
      <c r="O263" s="72">
        <v>0</v>
      </c>
      <c r="P263" s="72">
        <v>0</v>
      </c>
      <c r="Q263" s="72">
        <v>0</v>
      </c>
      <c r="R263" s="72">
        <v>0</v>
      </c>
      <c r="S263" s="73">
        <f t="shared" si="7"/>
        <v>3250</v>
      </c>
    </row>
    <row r="264" spans="1:19" ht="50.1" customHeight="1" thickBot="1">
      <c r="A264" s="63">
        <f t="shared" si="8"/>
        <v>258</v>
      </c>
      <c r="B264" s="41"/>
      <c r="C264" s="41"/>
      <c r="D264" s="106" t="s">
        <v>1168</v>
      </c>
      <c r="E264" s="213">
        <f>VLOOKUP(D264,Hoja2!B:C,2,0)</f>
        <v>9901557836</v>
      </c>
      <c r="F264" s="65" t="s">
        <v>126</v>
      </c>
      <c r="G264" s="106" t="s">
        <v>330</v>
      </c>
      <c r="H264" s="71" t="s">
        <v>160</v>
      </c>
      <c r="I264" s="75">
        <v>3000</v>
      </c>
      <c r="J264" s="72">
        <v>0</v>
      </c>
      <c r="K264" s="72">
        <v>0</v>
      </c>
      <c r="L264" s="72">
        <v>0</v>
      </c>
      <c r="M264" s="72">
        <v>0</v>
      </c>
      <c r="N264" s="75">
        <v>250</v>
      </c>
      <c r="O264" s="72">
        <v>0</v>
      </c>
      <c r="P264" s="72">
        <v>0</v>
      </c>
      <c r="Q264" s="72">
        <v>0</v>
      </c>
      <c r="R264" s="72">
        <v>0</v>
      </c>
      <c r="S264" s="73">
        <f t="shared" ref="S264:S325" si="9">SUM(I264:R264)</f>
        <v>3250</v>
      </c>
    </row>
    <row r="265" spans="1:19" ht="50.1" customHeight="1" thickBot="1">
      <c r="A265" s="63">
        <f t="shared" si="8"/>
        <v>259</v>
      </c>
      <c r="B265" s="41"/>
      <c r="C265" s="41"/>
      <c r="D265" s="161" t="s">
        <v>1118</v>
      </c>
      <c r="E265" s="213">
        <f>VLOOKUP(D265,Hoja2!B:C,2,0)</f>
        <v>9901494949</v>
      </c>
      <c r="F265" s="65" t="s">
        <v>126</v>
      </c>
      <c r="G265" s="58" t="s">
        <v>330</v>
      </c>
      <c r="H265" s="71" t="s">
        <v>160</v>
      </c>
      <c r="I265" s="76">
        <v>3000</v>
      </c>
      <c r="J265" s="77">
        <v>0</v>
      </c>
      <c r="K265" s="72">
        <v>0</v>
      </c>
      <c r="L265" s="72">
        <v>0</v>
      </c>
      <c r="M265" s="72">
        <v>0</v>
      </c>
      <c r="N265" s="76">
        <v>250</v>
      </c>
      <c r="O265" s="72">
        <v>0</v>
      </c>
      <c r="P265" s="72">
        <v>0</v>
      </c>
      <c r="Q265" s="72">
        <v>0</v>
      </c>
      <c r="R265" s="72">
        <v>0</v>
      </c>
      <c r="S265" s="73">
        <f t="shared" si="9"/>
        <v>3250</v>
      </c>
    </row>
    <row r="266" spans="1:19" ht="50.1" customHeight="1" thickBot="1">
      <c r="A266" s="63">
        <f t="shared" si="8"/>
        <v>260</v>
      </c>
      <c r="B266" s="38"/>
      <c r="C266" s="38"/>
      <c r="D266" s="136" t="s">
        <v>652</v>
      </c>
      <c r="E266" s="213">
        <f>VLOOKUP(D266,Hoja2!B:C,2,0)</f>
        <v>9901496932</v>
      </c>
      <c r="F266" s="65" t="s">
        <v>126</v>
      </c>
      <c r="G266" s="46" t="s">
        <v>168</v>
      </c>
      <c r="H266" s="71" t="s">
        <v>160</v>
      </c>
      <c r="I266" s="75">
        <v>3000</v>
      </c>
      <c r="J266" s="72">
        <v>0</v>
      </c>
      <c r="K266" s="72">
        <v>0</v>
      </c>
      <c r="L266" s="72">
        <v>0</v>
      </c>
      <c r="M266" s="72">
        <v>0</v>
      </c>
      <c r="N266" s="75">
        <v>250</v>
      </c>
      <c r="O266" s="72">
        <v>0</v>
      </c>
      <c r="P266" s="72">
        <v>0</v>
      </c>
      <c r="Q266" s="72">
        <v>0</v>
      </c>
      <c r="R266" s="72">
        <v>0</v>
      </c>
      <c r="S266" s="73">
        <f t="shared" si="9"/>
        <v>3250</v>
      </c>
    </row>
    <row r="267" spans="1:19" ht="50.1" customHeight="1" thickBot="1">
      <c r="A267" s="63">
        <f t="shared" ref="A267:A330" si="10">A266+1</f>
        <v>261</v>
      </c>
      <c r="B267" s="38"/>
      <c r="C267" s="38"/>
      <c r="D267" s="136" t="s">
        <v>654</v>
      </c>
      <c r="E267" s="213">
        <f>VLOOKUP(D267,Hoja2!B:C,2,0)</f>
        <v>9901485619</v>
      </c>
      <c r="F267" s="65" t="s">
        <v>126</v>
      </c>
      <c r="G267" s="46" t="s">
        <v>173</v>
      </c>
      <c r="H267" s="71" t="s">
        <v>160</v>
      </c>
      <c r="I267" s="75">
        <v>3500</v>
      </c>
      <c r="J267" s="72">
        <v>0</v>
      </c>
      <c r="K267" s="72">
        <v>0</v>
      </c>
      <c r="L267" s="72">
        <v>0</v>
      </c>
      <c r="M267" s="72">
        <v>0</v>
      </c>
      <c r="N267" s="75">
        <v>250</v>
      </c>
      <c r="O267" s="72">
        <v>0</v>
      </c>
      <c r="P267" s="72">
        <v>0</v>
      </c>
      <c r="Q267" s="72">
        <v>0</v>
      </c>
      <c r="R267" s="72">
        <v>0</v>
      </c>
      <c r="S267" s="73">
        <f t="shared" si="9"/>
        <v>3750</v>
      </c>
    </row>
    <row r="268" spans="1:19" ht="50.1" customHeight="1" thickBot="1">
      <c r="A268" s="63">
        <f t="shared" si="10"/>
        <v>262</v>
      </c>
      <c r="B268" s="38"/>
      <c r="C268" s="38"/>
      <c r="D268" s="137" t="s">
        <v>41</v>
      </c>
      <c r="E268" s="213">
        <f>VLOOKUP(D268,Hoja2!B:C,2,0)</f>
        <v>990019456</v>
      </c>
      <c r="F268" s="65" t="s">
        <v>126</v>
      </c>
      <c r="G268" s="54" t="s">
        <v>164</v>
      </c>
      <c r="H268" s="71" t="s">
        <v>32</v>
      </c>
      <c r="I268" s="76">
        <v>1105</v>
      </c>
      <c r="J268" s="77">
        <v>1450</v>
      </c>
      <c r="K268" s="76">
        <v>75</v>
      </c>
      <c r="L268" s="72">
        <v>0</v>
      </c>
      <c r="M268" s="72">
        <v>0</v>
      </c>
      <c r="N268" s="76">
        <v>250</v>
      </c>
      <c r="O268" s="76">
        <v>550</v>
      </c>
      <c r="P268" s="72">
        <v>0</v>
      </c>
      <c r="Q268" s="72">
        <v>0</v>
      </c>
      <c r="R268" s="72">
        <v>0</v>
      </c>
      <c r="S268" s="73">
        <f t="shared" si="9"/>
        <v>3430</v>
      </c>
    </row>
    <row r="269" spans="1:19" ht="50.1" customHeight="1" thickBot="1">
      <c r="A269" s="63">
        <f t="shared" si="10"/>
        <v>263</v>
      </c>
      <c r="B269" s="38"/>
      <c r="C269" s="38"/>
      <c r="D269" s="49" t="s">
        <v>951</v>
      </c>
      <c r="E269" s="213">
        <f>VLOOKUP(D269,Hoja2!B:C,2,0)</f>
        <v>9901539710</v>
      </c>
      <c r="F269" s="65" t="s">
        <v>126</v>
      </c>
      <c r="G269" s="46" t="s">
        <v>332</v>
      </c>
      <c r="H269" s="71" t="s">
        <v>160</v>
      </c>
      <c r="I269" s="75">
        <v>3000</v>
      </c>
      <c r="J269" s="72">
        <v>0</v>
      </c>
      <c r="K269" s="72">
        <v>0</v>
      </c>
      <c r="L269" s="72">
        <v>0</v>
      </c>
      <c r="M269" s="72">
        <v>0</v>
      </c>
      <c r="N269" s="75">
        <v>250</v>
      </c>
      <c r="O269" s="72">
        <v>0</v>
      </c>
      <c r="P269" s="72">
        <v>0</v>
      </c>
      <c r="Q269" s="72">
        <v>0</v>
      </c>
      <c r="R269" s="72">
        <v>0</v>
      </c>
      <c r="S269" s="73">
        <f t="shared" si="9"/>
        <v>3250</v>
      </c>
    </row>
    <row r="270" spans="1:19" ht="50.1" customHeight="1" thickBot="1">
      <c r="A270" s="63">
        <f t="shared" si="10"/>
        <v>264</v>
      </c>
      <c r="B270" s="38"/>
      <c r="C270" s="38"/>
      <c r="D270" s="136" t="s">
        <v>845</v>
      </c>
      <c r="E270" s="213">
        <f>VLOOKUP(D270,Hoja2!B:C,2,0)</f>
        <v>9901498996</v>
      </c>
      <c r="F270" s="65" t="s">
        <v>126</v>
      </c>
      <c r="G270" s="46" t="s">
        <v>179</v>
      </c>
      <c r="H270" s="71" t="s">
        <v>160</v>
      </c>
      <c r="I270" s="75">
        <v>3500</v>
      </c>
      <c r="J270" s="72">
        <v>0</v>
      </c>
      <c r="K270" s="72">
        <v>0</v>
      </c>
      <c r="L270" s="72">
        <v>0</v>
      </c>
      <c r="M270" s="72">
        <v>0</v>
      </c>
      <c r="N270" s="75">
        <v>250</v>
      </c>
      <c r="O270" s="72">
        <v>0</v>
      </c>
      <c r="P270" s="72">
        <v>0</v>
      </c>
      <c r="Q270" s="72">
        <v>0</v>
      </c>
      <c r="R270" s="72">
        <v>0</v>
      </c>
      <c r="S270" s="73">
        <f t="shared" si="9"/>
        <v>3750</v>
      </c>
    </row>
    <row r="271" spans="1:19" ht="50.1" customHeight="1" thickBot="1">
      <c r="A271" s="63">
        <f t="shared" si="10"/>
        <v>265</v>
      </c>
      <c r="B271" s="38"/>
      <c r="C271" s="38"/>
      <c r="D271" s="49" t="s">
        <v>264</v>
      </c>
      <c r="E271" s="213">
        <f>VLOOKUP(D271,Hoja2!B:C,2,0)</f>
        <v>9901236444</v>
      </c>
      <c r="F271" s="65" t="s">
        <v>126</v>
      </c>
      <c r="G271" s="48" t="s">
        <v>200</v>
      </c>
      <c r="H271" s="71" t="s">
        <v>160</v>
      </c>
      <c r="I271" s="75">
        <v>6000</v>
      </c>
      <c r="J271" s="72">
        <v>0</v>
      </c>
      <c r="K271" s="72">
        <v>0</v>
      </c>
      <c r="L271" s="75">
        <v>375</v>
      </c>
      <c r="M271" s="72">
        <v>0</v>
      </c>
      <c r="N271" s="75">
        <v>250</v>
      </c>
      <c r="O271" s="72">
        <v>0</v>
      </c>
      <c r="P271" s="72">
        <v>0</v>
      </c>
      <c r="Q271" s="72">
        <v>0</v>
      </c>
      <c r="R271" s="72">
        <v>0</v>
      </c>
      <c r="S271" s="73">
        <f t="shared" si="9"/>
        <v>6625</v>
      </c>
    </row>
    <row r="272" spans="1:19" ht="50.1" customHeight="1" thickBot="1">
      <c r="A272" s="63">
        <f t="shared" si="10"/>
        <v>266</v>
      </c>
      <c r="B272" s="38"/>
      <c r="C272" s="38"/>
      <c r="D272" s="136" t="s">
        <v>501</v>
      </c>
      <c r="E272" s="213">
        <f>VLOOKUP(D272,Hoja2!B:C,2,0)</f>
        <v>9901478225</v>
      </c>
      <c r="F272" s="65" t="s">
        <v>126</v>
      </c>
      <c r="G272" s="94" t="s">
        <v>3</v>
      </c>
      <c r="H272" s="71" t="s">
        <v>32</v>
      </c>
      <c r="I272" s="76">
        <v>1960</v>
      </c>
      <c r="J272" s="77">
        <v>1200</v>
      </c>
      <c r="K272" s="72">
        <v>0</v>
      </c>
      <c r="L272" s="72">
        <v>0</v>
      </c>
      <c r="M272" s="72">
        <v>0</v>
      </c>
      <c r="N272" s="76">
        <v>250</v>
      </c>
      <c r="O272" s="72">
        <v>0</v>
      </c>
      <c r="P272" s="72">
        <v>0</v>
      </c>
      <c r="Q272" s="72">
        <v>0</v>
      </c>
      <c r="R272" s="72">
        <v>0</v>
      </c>
      <c r="S272" s="73">
        <f t="shared" si="9"/>
        <v>3410</v>
      </c>
    </row>
    <row r="273" spans="1:19" ht="50.1" customHeight="1" thickBot="1">
      <c r="A273" s="63">
        <f t="shared" si="10"/>
        <v>267</v>
      </c>
      <c r="B273" s="38"/>
      <c r="C273" s="38"/>
      <c r="D273" s="49" t="s">
        <v>613</v>
      </c>
      <c r="E273" s="213">
        <f>VLOOKUP(D273,Hoja2!B:C,2,0)</f>
        <v>9901391453</v>
      </c>
      <c r="F273" s="65" t="s">
        <v>126</v>
      </c>
      <c r="G273" s="46" t="s">
        <v>327</v>
      </c>
      <c r="H273" s="71" t="s">
        <v>160</v>
      </c>
      <c r="I273" s="75">
        <v>5000</v>
      </c>
      <c r="J273" s="72">
        <v>0</v>
      </c>
      <c r="K273" s="72">
        <v>0</v>
      </c>
      <c r="L273" s="75">
        <v>375</v>
      </c>
      <c r="M273" s="72">
        <v>0</v>
      </c>
      <c r="N273" s="75">
        <v>250</v>
      </c>
      <c r="O273" s="72">
        <v>0</v>
      </c>
      <c r="P273" s="72">
        <v>0</v>
      </c>
      <c r="Q273" s="72">
        <v>0</v>
      </c>
      <c r="R273" s="72">
        <v>0</v>
      </c>
      <c r="S273" s="73">
        <f t="shared" si="9"/>
        <v>5625</v>
      </c>
    </row>
    <row r="274" spans="1:19" ht="50.1" customHeight="1" thickBot="1">
      <c r="A274" s="63">
        <f t="shared" si="10"/>
        <v>268</v>
      </c>
      <c r="B274" s="38"/>
      <c r="C274" s="38"/>
      <c r="D274" s="136" t="s">
        <v>239</v>
      </c>
      <c r="E274" s="213">
        <f>VLOOKUP(D274,Hoja2!B:C,2,0)</f>
        <v>9901434749</v>
      </c>
      <c r="F274" s="65" t="s">
        <v>126</v>
      </c>
      <c r="G274" s="48" t="s">
        <v>222</v>
      </c>
      <c r="H274" s="71" t="s">
        <v>160</v>
      </c>
      <c r="I274" s="75">
        <v>4000</v>
      </c>
      <c r="J274" s="72">
        <v>0</v>
      </c>
      <c r="K274" s="72">
        <v>0</v>
      </c>
      <c r="L274" s="72">
        <v>0</v>
      </c>
      <c r="M274" s="72">
        <v>0</v>
      </c>
      <c r="N274" s="75">
        <v>250</v>
      </c>
      <c r="O274" s="72">
        <v>0</v>
      </c>
      <c r="P274" s="72">
        <v>0</v>
      </c>
      <c r="Q274" s="72">
        <v>0</v>
      </c>
      <c r="R274" s="72">
        <v>0</v>
      </c>
      <c r="S274" s="73">
        <f t="shared" si="9"/>
        <v>4250</v>
      </c>
    </row>
    <row r="275" spans="1:19" ht="50.1" customHeight="1" thickBot="1">
      <c r="A275" s="63">
        <f t="shared" si="10"/>
        <v>269</v>
      </c>
      <c r="B275" s="38"/>
      <c r="C275" s="38"/>
      <c r="D275" s="136" t="s">
        <v>440</v>
      </c>
      <c r="E275" s="213">
        <f>VLOOKUP(D275,Hoja2!B:C,2,0)</f>
        <v>990058507</v>
      </c>
      <c r="F275" s="65" t="s">
        <v>126</v>
      </c>
      <c r="G275" s="46" t="s">
        <v>179</v>
      </c>
      <c r="H275" s="71" t="s">
        <v>160</v>
      </c>
      <c r="I275" s="75">
        <v>3500</v>
      </c>
      <c r="J275" s="72">
        <v>0</v>
      </c>
      <c r="K275" s="72">
        <v>0</v>
      </c>
      <c r="L275" s="72">
        <v>0</v>
      </c>
      <c r="M275" s="72">
        <v>0</v>
      </c>
      <c r="N275" s="75">
        <v>250</v>
      </c>
      <c r="O275" s="72">
        <v>0</v>
      </c>
      <c r="P275" s="72">
        <v>0</v>
      </c>
      <c r="Q275" s="72">
        <v>0</v>
      </c>
      <c r="R275" s="72">
        <v>0</v>
      </c>
      <c r="S275" s="73">
        <f t="shared" si="9"/>
        <v>3750</v>
      </c>
    </row>
    <row r="276" spans="1:19" ht="50.1" customHeight="1" thickBot="1">
      <c r="A276" s="63">
        <f t="shared" si="10"/>
        <v>270</v>
      </c>
      <c r="B276" s="38"/>
      <c r="C276" s="38"/>
      <c r="D276" s="49" t="s">
        <v>286</v>
      </c>
      <c r="E276" s="213">
        <f>VLOOKUP(D276,Hoja2!B:C,2,0)</f>
        <v>9901236600</v>
      </c>
      <c r="F276" s="65" t="s">
        <v>126</v>
      </c>
      <c r="G276" s="46" t="s">
        <v>282</v>
      </c>
      <c r="H276" s="71" t="s">
        <v>160</v>
      </c>
      <c r="I276" s="75">
        <v>10000</v>
      </c>
      <c r="J276" s="72">
        <v>0</v>
      </c>
      <c r="K276" s="72">
        <v>0</v>
      </c>
      <c r="L276" s="75">
        <v>375</v>
      </c>
      <c r="M276" s="72">
        <v>0</v>
      </c>
      <c r="N276" s="75">
        <v>250</v>
      </c>
      <c r="O276" s="72">
        <v>0</v>
      </c>
      <c r="P276" s="72">
        <v>0</v>
      </c>
      <c r="Q276" s="72">
        <v>0</v>
      </c>
      <c r="R276" s="72">
        <v>0</v>
      </c>
      <c r="S276" s="73">
        <f t="shared" si="9"/>
        <v>10625</v>
      </c>
    </row>
    <row r="277" spans="1:19" ht="50.1" customHeight="1" thickBot="1">
      <c r="A277" s="63">
        <f t="shared" si="10"/>
        <v>271</v>
      </c>
      <c r="B277" s="38"/>
      <c r="C277" s="38"/>
      <c r="D277" s="49" t="s">
        <v>368</v>
      </c>
      <c r="E277" s="213">
        <f>VLOOKUP(D277,Hoja2!B:C,2,0)</f>
        <v>9901437963</v>
      </c>
      <c r="F277" s="65" t="s">
        <v>126</v>
      </c>
      <c r="G277" s="46" t="s">
        <v>327</v>
      </c>
      <c r="H277" s="71" t="s">
        <v>160</v>
      </c>
      <c r="I277" s="75">
        <v>5000</v>
      </c>
      <c r="J277" s="72">
        <v>0</v>
      </c>
      <c r="K277" s="72">
        <v>0</v>
      </c>
      <c r="L277" s="72">
        <v>0</v>
      </c>
      <c r="M277" s="72">
        <v>0</v>
      </c>
      <c r="N277" s="75">
        <v>250</v>
      </c>
      <c r="O277" s="72">
        <v>0</v>
      </c>
      <c r="P277" s="72">
        <v>0</v>
      </c>
      <c r="Q277" s="72">
        <v>0</v>
      </c>
      <c r="R277" s="72">
        <v>0</v>
      </c>
      <c r="S277" s="73">
        <f t="shared" si="9"/>
        <v>5250</v>
      </c>
    </row>
    <row r="278" spans="1:19" ht="50.1" customHeight="1" thickBot="1">
      <c r="A278" s="63">
        <f t="shared" si="10"/>
        <v>272</v>
      </c>
      <c r="B278" s="38"/>
      <c r="C278" s="38"/>
      <c r="D278" s="136" t="s">
        <v>248</v>
      </c>
      <c r="E278" s="213">
        <f>VLOOKUP(D278,Hoja2!B:C,2,0)</f>
        <v>990057971</v>
      </c>
      <c r="F278" s="65" t="s">
        <v>126</v>
      </c>
      <c r="G278" s="45" t="s">
        <v>184</v>
      </c>
      <c r="H278" s="71" t="s">
        <v>160</v>
      </c>
      <c r="I278" s="75">
        <v>5000</v>
      </c>
      <c r="J278" s="72">
        <v>0</v>
      </c>
      <c r="K278" s="72">
        <v>0</v>
      </c>
      <c r="L278" s="72">
        <v>0</v>
      </c>
      <c r="M278" s="72">
        <v>0</v>
      </c>
      <c r="N278" s="75">
        <v>250</v>
      </c>
      <c r="O278" s="72">
        <v>0</v>
      </c>
      <c r="P278" s="72">
        <v>0</v>
      </c>
      <c r="Q278" s="72">
        <v>0</v>
      </c>
      <c r="R278" s="72">
        <v>0</v>
      </c>
      <c r="S278" s="73">
        <f t="shared" si="9"/>
        <v>5250</v>
      </c>
    </row>
    <row r="279" spans="1:19" ht="50.1" customHeight="1" thickBot="1">
      <c r="A279" s="63">
        <f t="shared" si="10"/>
        <v>273</v>
      </c>
      <c r="B279" s="41"/>
      <c r="C279" s="41"/>
      <c r="D279" s="161" t="s">
        <v>1119</v>
      </c>
      <c r="E279" s="213">
        <f>VLOOKUP(D279,Hoja2!B:C,2,0)</f>
        <v>9901006315</v>
      </c>
      <c r="F279" s="65" t="s">
        <v>126</v>
      </c>
      <c r="G279" s="58" t="s">
        <v>222</v>
      </c>
      <c r="H279" s="71" t="s">
        <v>160</v>
      </c>
      <c r="I279" s="76">
        <v>4000</v>
      </c>
      <c r="J279" s="77">
        <v>0</v>
      </c>
      <c r="K279" s="72">
        <v>0</v>
      </c>
      <c r="L279" s="72">
        <v>0</v>
      </c>
      <c r="M279" s="72">
        <v>0</v>
      </c>
      <c r="N279" s="76">
        <v>250</v>
      </c>
      <c r="O279" s="72">
        <v>0</v>
      </c>
      <c r="P279" s="72">
        <v>0</v>
      </c>
      <c r="Q279" s="72">
        <v>0</v>
      </c>
      <c r="R279" s="72">
        <v>0</v>
      </c>
      <c r="S279" s="73">
        <f t="shared" si="9"/>
        <v>4250</v>
      </c>
    </row>
    <row r="280" spans="1:19" ht="50.1" customHeight="1" thickBot="1">
      <c r="A280" s="63">
        <f t="shared" si="10"/>
        <v>274</v>
      </c>
      <c r="B280" s="41"/>
      <c r="C280" s="41"/>
      <c r="D280" s="161" t="s">
        <v>1120</v>
      </c>
      <c r="E280" s="213">
        <f>VLOOKUP(D280,Hoja2!B:C,2,0)</f>
        <v>9901532597</v>
      </c>
      <c r="F280" s="65" t="s">
        <v>126</v>
      </c>
      <c r="G280" s="58" t="s">
        <v>222</v>
      </c>
      <c r="H280" s="71" t="s">
        <v>160</v>
      </c>
      <c r="I280" s="76">
        <v>4000</v>
      </c>
      <c r="J280" s="77">
        <v>0</v>
      </c>
      <c r="K280" s="72">
        <v>0</v>
      </c>
      <c r="L280" s="72">
        <v>0</v>
      </c>
      <c r="M280" s="72">
        <v>0</v>
      </c>
      <c r="N280" s="76">
        <v>250</v>
      </c>
      <c r="O280" s="72">
        <v>0</v>
      </c>
      <c r="P280" s="72">
        <v>0</v>
      </c>
      <c r="Q280" s="72">
        <v>0</v>
      </c>
      <c r="R280" s="72">
        <v>0</v>
      </c>
      <c r="S280" s="73">
        <f t="shared" si="9"/>
        <v>4250</v>
      </c>
    </row>
    <row r="281" spans="1:19" ht="50.1" customHeight="1" thickBot="1">
      <c r="A281" s="63">
        <f t="shared" si="10"/>
        <v>275</v>
      </c>
      <c r="B281" s="38"/>
      <c r="C281" s="38"/>
      <c r="D281" s="64" t="s">
        <v>530</v>
      </c>
      <c r="E281" s="213">
        <f>VLOOKUP(D281,Hoja2!B:C,2,0)</f>
        <v>9901484456</v>
      </c>
      <c r="F281" s="65" t="s">
        <v>126</v>
      </c>
      <c r="G281" s="64" t="s">
        <v>465</v>
      </c>
      <c r="H281" s="71" t="s">
        <v>445</v>
      </c>
      <c r="I281" s="72">
        <v>2425.75</v>
      </c>
      <c r="J281" s="72">
        <v>0</v>
      </c>
      <c r="K281" s="72">
        <v>0</v>
      </c>
      <c r="L281" s="72">
        <v>0</v>
      </c>
      <c r="M281" s="72">
        <v>500</v>
      </c>
      <c r="N281" s="72">
        <v>250</v>
      </c>
      <c r="O281" s="72">
        <v>0</v>
      </c>
      <c r="P281" s="72">
        <v>0</v>
      </c>
      <c r="Q281" s="72">
        <v>0</v>
      </c>
      <c r="R281" s="72">
        <v>0</v>
      </c>
      <c r="S281" s="73">
        <f t="shared" si="9"/>
        <v>3175.75</v>
      </c>
    </row>
    <row r="282" spans="1:19" ht="50.1" customHeight="1" thickBot="1">
      <c r="A282" s="63">
        <f t="shared" si="10"/>
        <v>276</v>
      </c>
      <c r="B282" s="38"/>
      <c r="C282" s="38"/>
      <c r="D282" s="49" t="s">
        <v>1260</v>
      </c>
      <c r="E282" s="213">
        <f>VLOOKUP(D282,Hoja2!B:C,2,0)</f>
        <v>9901388399</v>
      </c>
      <c r="F282" s="65" t="s">
        <v>126</v>
      </c>
      <c r="G282" s="46" t="s">
        <v>332</v>
      </c>
      <c r="H282" s="71" t="s">
        <v>160</v>
      </c>
      <c r="I282" s="75">
        <v>3000</v>
      </c>
      <c r="J282" s="72">
        <v>0</v>
      </c>
      <c r="K282" s="72">
        <v>0</v>
      </c>
      <c r="L282" s="72">
        <v>0</v>
      </c>
      <c r="M282" s="72">
        <v>0</v>
      </c>
      <c r="N282" s="75">
        <v>250</v>
      </c>
      <c r="O282" s="72">
        <v>0</v>
      </c>
      <c r="P282" s="72">
        <v>0</v>
      </c>
      <c r="Q282" s="72">
        <v>0</v>
      </c>
      <c r="R282" s="72">
        <v>0</v>
      </c>
      <c r="S282" s="73">
        <f t="shared" si="9"/>
        <v>3250</v>
      </c>
    </row>
    <row r="283" spans="1:19" ht="50.1" customHeight="1" thickBot="1">
      <c r="A283" s="63">
        <f t="shared" si="10"/>
        <v>277</v>
      </c>
      <c r="B283" s="38"/>
      <c r="C283" s="38"/>
      <c r="D283" s="137" t="s">
        <v>971</v>
      </c>
      <c r="E283" s="213">
        <f>VLOOKUP(D283,Hoja2!B:C,2,0)</f>
        <v>9901405197</v>
      </c>
      <c r="F283" s="65" t="s">
        <v>126</v>
      </c>
      <c r="G283" s="55" t="s">
        <v>999</v>
      </c>
      <c r="H283" s="71" t="s">
        <v>32</v>
      </c>
      <c r="I283" s="76">
        <v>10261</v>
      </c>
      <c r="J283" s="77">
        <v>1500</v>
      </c>
      <c r="K283" s="72">
        <v>0</v>
      </c>
      <c r="L283" s="72">
        <v>0</v>
      </c>
      <c r="M283" s="72">
        <v>0</v>
      </c>
      <c r="N283" s="76">
        <v>250</v>
      </c>
      <c r="O283" s="72">
        <v>0</v>
      </c>
      <c r="P283" s="72">
        <v>0</v>
      </c>
      <c r="Q283" s="72">
        <v>0</v>
      </c>
      <c r="R283" s="72">
        <v>0</v>
      </c>
      <c r="S283" s="73">
        <f t="shared" si="9"/>
        <v>12011</v>
      </c>
    </row>
    <row r="284" spans="1:19" ht="50.1" customHeight="1" thickBot="1">
      <c r="A284" s="63">
        <f t="shared" si="10"/>
        <v>278</v>
      </c>
      <c r="B284" s="38"/>
      <c r="C284" s="38"/>
      <c r="D284" s="137" t="s">
        <v>97</v>
      </c>
      <c r="E284" s="213">
        <f>VLOOKUP(D284,Hoja2!B:C,2,0)</f>
        <v>990084182</v>
      </c>
      <c r="F284" s="65" t="s">
        <v>126</v>
      </c>
      <c r="G284" s="55" t="s">
        <v>1063</v>
      </c>
      <c r="H284" s="71" t="s">
        <v>32</v>
      </c>
      <c r="I284" s="76">
        <v>3525</v>
      </c>
      <c r="J284" s="77">
        <v>4300</v>
      </c>
      <c r="K284" s="72">
        <v>0</v>
      </c>
      <c r="L284" s="76">
        <v>375</v>
      </c>
      <c r="M284" s="72">
        <v>0</v>
      </c>
      <c r="N284" s="76">
        <v>250</v>
      </c>
      <c r="O284" s="72">
        <v>0</v>
      </c>
      <c r="P284" s="72">
        <v>0</v>
      </c>
      <c r="Q284" s="72">
        <v>0</v>
      </c>
      <c r="R284" s="72">
        <v>0</v>
      </c>
      <c r="S284" s="73">
        <f t="shared" si="9"/>
        <v>8450</v>
      </c>
    </row>
    <row r="285" spans="1:19" ht="50.1" customHeight="1" thickBot="1">
      <c r="A285" s="63">
        <f t="shared" si="10"/>
        <v>279</v>
      </c>
      <c r="B285" s="38"/>
      <c r="C285" s="38"/>
      <c r="D285" s="136" t="s">
        <v>828</v>
      </c>
      <c r="E285" s="213">
        <f>VLOOKUP(D285,Hoja2!B:C,2,0)</f>
        <v>9901040510</v>
      </c>
      <c r="F285" s="65" t="s">
        <v>126</v>
      </c>
      <c r="G285" s="46" t="s">
        <v>862</v>
      </c>
      <c r="H285" s="71" t="s">
        <v>160</v>
      </c>
      <c r="I285" s="75">
        <v>8000</v>
      </c>
      <c r="J285" s="72">
        <v>0</v>
      </c>
      <c r="K285" s="72">
        <v>0</v>
      </c>
      <c r="L285" s="72">
        <v>0</v>
      </c>
      <c r="M285" s="72">
        <v>0</v>
      </c>
      <c r="N285" s="75">
        <v>250</v>
      </c>
      <c r="O285" s="72">
        <v>0</v>
      </c>
      <c r="P285" s="72">
        <v>0</v>
      </c>
      <c r="Q285" s="72">
        <v>0</v>
      </c>
      <c r="R285" s="72">
        <v>0</v>
      </c>
      <c r="S285" s="73">
        <f t="shared" si="9"/>
        <v>8250</v>
      </c>
    </row>
    <row r="286" spans="1:19" ht="50.1" customHeight="1" thickBot="1">
      <c r="A286" s="63">
        <f t="shared" si="10"/>
        <v>280</v>
      </c>
      <c r="B286" s="38"/>
      <c r="C286" s="38"/>
      <c r="D286" s="136" t="s">
        <v>1202</v>
      </c>
      <c r="E286" s="213">
        <f>VLOOKUP(D286,Hoja2!B:C,2,0)</f>
        <v>9901388418</v>
      </c>
      <c r="F286" s="65" t="s">
        <v>126</v>
      </c>
      <c r="G286" s="46" t="s">
        <v>173</v>
      </c>
      <c r="H286" s="71" t="s">
        <v>160</v>
      </c>
      <c r="I286" s="75">
        <v>3500</v>
      </c>
      <c r="J286" s="72">
        <v>0</v>
      </c>
      <c r="K286" s="72">
        <v>0</v>
      </c>
      <c r="L286" s="72">
        <v>0</v>
      </c>
      <c r="M286" s="72">
        <v>0</v>
      </c>
      <c r="N286" s="75">
        <v>250</v>
      </c>
      <c r="O286" s="72">
        <v>0</v>
      </c>
      <c r="P286" s="72">
        <v>0</v>
      </c>
      <c r="Q286" s="72">
        <v>0</v>
      </c>
      <c r="R286" s="72">
        <v>0</v>
      </c>
      <c r="S286" s="73">
        <f t="shared" si="9"/>
        <v>3750</v>
      </c>
    </row>
    <row r="287" spans="1:19" ht="50.1" customHeight="1" thickBot="1">
      <c r="A287" s="63">
        <f t="shared" si="10"/>
        <v>281</v>
      </c>
      <c r="B287" s="38"/>
      <c r="C287" s="38"/>
      <c r="D287" s="137" t="s">
        <v>68</v>
      </c>
      <c r="E287" s="213">
        <f>VLOOKUP(D287,Hoja2!B:C,2,0)</f>
        <v>990050185</v>
      </c>
      <c r="F287" s="65" t="s">
        <v>126</v>
      </c>
      <c r="G287" s="62" t="s">
        <v>1039</v>
      </c>
      <c r="H287" s="71" t="s">
        <v>32</v>
      </c>
      <c r="I287" s="76">
        <v>3525</v>
      </c>
      <c r="J287" s="77">
        <v>3300</v>
      </c>
      <c r="K287" s="72">
        <v>0</v>
      </c>
      <c r="L287" s="76">
        <v>375</v>
      </c>
      <c r="M287" s="72">
        <v>0</v>
      </c>
      <c r="N287" s="76">
        <v>250</v>
      </c>
      <c r="O287" s="72">
        <v>0</v>
      </c>
      <c r="P287" s="72">
        <v>0</v>
      </c>
      <c r="Q287" s="72">
        <v>0</v>
      </c>
      <c r="R287" s="72">
        <v>0</v>
      </c>
      <c r="S287" s="73">
        <f t="shared" si="9"/>
        <v>7450</v>
      </c>
    </row>
    <row r="288" spans="1:19" ht="50.1" customHeight="1" thickBot="1">
      <c r="A288" s="63">
        <f t="shared" si="10"/>
        <v>282</v>
      </c>
      <c r="B288" s="38"/>
      <c r="C288" s="38"/>
      <c r="D288" s="136" t="s">
        <v>537</v>
      </c>
      <c r="E288" s="213">
        <f>VLOOKUP(D288,Hoja2!B:C,2,0)</f>
        <v>9901393244</v>
      </c>
      <c r="F288" s="65" t="s">
        <v>126</v>
      </c>
      <c r="G288" s="45" t="s">
        <v>184</v>
      </c>
      <c r="H288" s="71" t="s">
        <v>160</v>
      </c>
      <c r="I288" s="75">
        <v>5000</v>
      </c>
      <c r="J288" s="72">
        <v>0</v>
      </c>
      <c r="K288" s="72">
        <v>0</v>
      </c>
      <c r="L288" s="72">
        <v>0</v>
      </c>
      <c r="M288" s="72">
        <v>0</v>
      </c>
      <c r="N288" s="75">
        <v>250</v>
      </c>
      <c r="O288" s="72">
        <v>0</v>
      </c>
      <c r="P288" s="72">
        <v>0</v>
      </c>
      <c r="Q288" s="72">
        <v>0</v>
      </c>
      <c r="R288" s="72">
        <v>0</v>
      </c>
      <c r="S288" s="73">
        <f t="shared" si="9"/>
        <v>5250</v>
      </c>
    </row>
    <row r="289" spans="1:19" ht="50.1" customHeight="1" thickBot="1">
      <c r="A289" s="63">
        <f t="shared" si="10"/>
        <v>283</v>
      </c>
      <c r="B289" s="38"/>
      <c r="C289" s="38"/>
      <c r="D289" s="138" t="s">
        <v>981</v>
      </c>
      <c r="E289" s="213">
        <f>VLOOKUP(D289,Hoja2!B:C,2,0)</f>
        <v>990069481</v>
      </c>
      <c r="F289" s="65" t="s">
        <v>126</v>
      </c>
      <c r="G289" s="51" t="s">
        <v>21</v>
      </c>
      <c r="H289" s="71" t="s">
        <v>33</v>
      </c>
      <c r="I289" s="78">
        <v>15000</v>
      </c>
      <c r="J289" s="72">
        <v>0</v>
      </c>
      <c r="K289" s="72">
        <v>0</v>
      </c>
      <c r="L289" s="78">
        <v>375</v>
      </c>
      <c r="M289" s="72">
        <v>0</v>
      </c>
      <c r="N289" s="78">
        <v>250</v>
      </c>
      <c r="O289" s="72">
        <v>0</v>
      </c>
      <c r="P289" s="72">
        <v>0</v>
      </c>
      <c r="Q289" s="72">
        <v>0</v>
      </c>
      <c r="R289" s="72">
        <v>0</v>
      </c>
      <c r="S289" s="73">
        <f t="shared" si="9"/>
        <v>15625</v>
      </c>
    </row>
    <row r="290" spans="1:19" ht="50.1" customHeight="1" thickBot="1">
      <c r="A290" s="63">
        <f t="shared" si="10"/>
        <v>284</v>
      </c>
      <c r="B290" s="38"/>
      <c r="C290" s="38"/>
      <c r="D290" s="137" t="s">
        <v>93</v>
      </c>
      <c r="E290" s="213">
        <f>VLOOKUP(D290,Hoja2!B:C,2,0)</f>
        <v>9901116680</v>
      </c>
      <c r="F290" s="65" t="s">
        <v>126</v>
      </c>
      <c r="G290" s="55" t="s">
        <v>1060</v>
      </c>
      <c r="H290" s="71" t="s">
        <v>32</v>
      </c>
      <c r="I290" s="76">
        <v>3525</v>
      </c>
      <c r="J290" s="77">
        <v>4300</v>
      </c>
      <c r="K290" s="72">
        <v>0</v>
      </c>
      <c r="L290" s="72">
        <v>375</v>
      </c>
      <c r="M290" s="72">
        <v>0</v>
      </c>
      <c r="N290" s="76">
        <v>250</v>
      </c>
      <c r="O290" s="72">
        <v>0</v>
      </c>
      <c r="P290" s="72">
        <v>0</v>
      </c>
      <c r="Q290" s="72">
        <v>0</v>
      </c>
      <c r="R290" s="72">
        <v>0</v>
      </c>
      <c r="S290" s="73">
        <f t="shared" si="9"/>
        <v>8450</v>
      </c>
    </row>
    <row r="291" spans="1:19" ht="50.1" customHeight="1" thickBot="1">
      <c r="A291" s="63">
        <f t="shared" si="10"/>
        <v>285</v>
      </c>
      <c r="B291" s="38"/>
      <c r="C291" s="38"/>
      <c r="D291" s="49" t="s">
        <v>313</v>
      </c>
      <c r="E291" s="213">
        <f>VLOOKUP(D291,Hoja2!B:C,2,0)</f>
        <v>9901235384</v>
      </c>
      <c r="F291" s="65" t="s">
        <v>126</v>
      </c>
      <c r="G291" s="46" t="s">
        <v>301</v>
      </c>
      <c r="H291" s="71" t="s">
        <v>160</v>
      </c>
      <c r="I291" s="75">
        <v>5000</v>
      </c>
      <c r="J291" s="72">
        <v>0</v>
      </c>
      <c r="K291" s="72">
        <v>0</v>
      </c>
      <c r="L291" s="72">
        <v>0</v>
      </c>
      <c r="M291" s="72">
        <v>0</v>
      </c>
      <c r="N291" s="75">
        <v>250</v>
      </c>
      <c r="O291" s="72">
        <v>0</v>
      </c>
      <c r="P291" s="72">
        <v>0</v>
      </c>
      <c r="Q291" s="72">
        <v>0</v>
      </c>
      <c r="R291" s="72">
        <v>0</v>
      </c>
      <c r="S291" s="73">
        <f t="shared" si="9"/>
        <v>5250</v>
      </c>
    </row>
    <row r="292" spans="1:19" ht="50.1" customHeight="1" thickBot="1">
      <c r="A292" s="63">
        <f t="shared" si="10"/>
        <v>286</v>
      </c>
      <c r="B292" s="38"/>
      <c r="C292" s="38"/>
      <c r="D292" s="49" t="s">
        <v>694</v>
      </c>
      <c r="E292" s="213">
        <f>VLOOKUP(D292,Hoja2!B:C,2,0)</f>
        <v>9901497045</v>
      </c>
      <c r="F292" s="65" t="s">
        <v>126</v>
      </c>
      <c r="G292" s="46" t="s">
        <v>330</v>
      </c>
      <c r="H292" s="71" t="s">
        <v>160</v>
      </c>
      <c r="I292" s="75">
        <v>3000</v>
      </c>
      <c r="J292" s="72">
        <v>0</v>
      </c>
      <c r="K292" s="72">
        <v>0</v>
      </c>
      <c r="L292" s="72">
        <v>0</v>
      </c>
      <c r="M292" s="72">
        <v>0</v>
      </c>
      <c r="N292" s="75">
        <v>250</v>
      </c>
      <c r="O292" s="72">
        <v>0</v>
      </c>
      <c r="P292" s="72">
        <v>0</v>
      </c>
      <c r="Q292" s="72">
        <v>0</v>
      </c>
      <c r="R292" s="72">
        <v>0</v>
      </c>
      <c r="S292" s="73">
        <f t="shared" si="9"/>
        <v>3250</v>
      </c>
    </row>
    <row r="293" spans="1:19" ht="50.1" customHeight="1" thickBot="1">
      <c r="A293" s="63">
        <f t="shared" si="10"/>
        <v>287</v>
      </c>
      <c r="B293" s="38"/>
      <c r="C293" s="38"/>
      <c r="D293" s="136" t="s">
        <v>1229</v>
      </c>
      <c r="E293" s="213">
        <f>VLOOKUP(D293,Hoja2!B:C,2,0)</f>
        <v>9901439571</v>
      </c>
      <c r="F293" s="65" t="s">
        <v>126</v>
      </c>
      <c r="G293" s="46" t="s">
        <v>179</v>
      </c>
      <c r="H293" s="71" t="s">
        <v>160</v>
      </c>
      <c r="I293" s="75">
        <v>3500</v>
      </c>
      <c r="J293" s="72">
        <v>0</v>
      </c>
      <c r="K293" s="72">
        <v>0</v>
      </c>
      <c r="L293" s="72">
        <v>0</v>
      </c>
      <c r="M293" s="72">
        <v>0</v>
      </c>
      <c r="N293" s="75">
        <v>250</v>
      </c>
      <c r="O293" s="72">
        <v>0</v>
      </c>
      <c r="P293" s="72">
        <v>0</v>
      </c>
      <c r="Q293" s="72">
        <v>0</v>
      </c>
      <c r="R293" s="72">
        <v>0</v>
      </c>
      <c r="S293" s="73">
        <f t="shared" si="9"/>
        <v>3750</v>
      </c>
    </row>
    <row r="294" spans="1:19" ht="50.1" customHeight="1" thickBot="1">
      <c r="A294" s="63">
        <f t="shared" si="10"/>
        <v>288</v>
      </c>
      <c r="B294" s="38"/>
      <c r="C294" s="38"/>
      <c r="D294" s="136" t="s">
        <v>859</v>
      </c>
      <c r="E294" s="213">
        <f>VLOOKUP(D294,Hoja2!B:C,2,0)</f>
        <v>9901401176</v>
      </c>
      <c r="F294" s="65" t="s">
        <v>126</v>
      </c>
      <c r="G294" s="46" t="s">
        <v>427</v>
      </c>
      <c r="H294" s="71" t="s">
        <v>160</v>
      </c>
      <c r="I294" s="75">
        <v>3000</v>
      </c>
      <c r="J294" s="72">
        <v>0</v>
      </c>
      <c r="K294" s="72">
        <v>0</v>
      </c>
      <c r="L294" s="72">
        <v>0</v>
      </c>
      <c r="M294" s="72">
        <v>0</v>
      </c>
      <c r="N294" s="75">
        <v>250</v>
      </c>
      <c r="O294" s="72">
        <v>0</v>
      </c>
      <c r="P294" s="72">
        <v>0</v>
      </c>
      <c r="Q294" s="72">
        <v>0</v>
      </c>
      <c r="R294" s="72">
        <v>0</v>
      </c>
      <c r="S294" s="73">
        <f t="shared" si="9"/>
        <v>3250</v>
      </c>
    </row>
    <row r="295" spans="1:19" ht="50.1" customHeight="1" thickBot="1">
      <c r="A295" s="63">
        <f t="shared" si="10"/>
        <v>289</v>
      </c>
      <c r="B295" s="38"/>
      <c r="C295" s="38"/>
      <c r="D295" s="137" t="s">
        <v>81</v>
      </c>
      <c r="E295" s="213">
        <f>VLOOKUP(D295,Hoja2!B:C,2,0)</f>
        <v>990019508</v>
      </c>
      <c r="F295" s="65" t="s">
        <v>126</v>
      </c>
      <c r="G295" s="55" t="s">
        <v>1048</v>
      </c>
      <c r="H295" s="71" t="s">
        <v>32</v>
      </c>
      <c r="I295" s="76">
        <v>2441</v>
      </c>
      <c r="J295" s="77">
        <v>3200</v>
      </c>
      <c r="K295" s="76">
        <v>75</v>
      </c>
      <c r="L295" s="72">
        <v>0</v>
      </c>
      <c r="M295" s="72">
        <v>0</v>
      </c>
      <c r="N295" s="76">
        <v>250</v>
      </c>
      <c r="O295" s="72">
        <v>0</v>
      </c>
      <c r="P295" s="72">
        <v>0</v>
      </c>
      <c r="Q295" s="72">
        <v>0</v>
      </c>
      <c r="R295" s="72">
        <v>0</v>
      </c>
      <c r="S295" s="73">
        <f t="shared" si="9"/>
        <v>5966</v>
      </c>
    </row>
    <row r="296" spans="1:19" ht="50.1" customHeight="1" thickBot="1">
      <c r="A296" s="63">
        <f t="shared" si="10"/>
        <v>290</v>
      </c>
      <c r="B296" s="41"/>
      <c r="C296" s="41"/>
      <c r="D296" s="106" t="s">
        <v>1169</v>
      </c>
      <c r="E296" s="213">
        <f>VLOOKUP(D296,Hoja2!B:C,2,0)</f>
        <v>9901557307</v>
      </c>
      <c r="F296" s="65" t="s">
        <v>126</v>
      </c>
      <c r="G296" s="106" t="s">
        <v>179</v>
      </c>
      <c r="H296" s="71" t="s">
        <v>160</v>
      </c>
      <c r="I296" s="75">
        <v>3500</v>
      </c>
      <c r="J296" s="72">
        <v>0</v>
      </c>
      <c r="K296" s="72">
        <v>0</v>
      </c>
      <c r="L296" s="72">
        <v>0</v>
      </c>
      <c r="M296" s="72">
        <v>0</v>
      </c>
      <c r="N296" s="75">
        <v>250</v>
      </c>
      <c r="O296" s="72">
        <v>0</v>
      </c>
      <c r="P296" s="72">
        <v>0</v>
      </c>
      <c r="Q296" s="72">
        <v>0</v>
      </c>
      <c r="R296" s="72">
        <v>0</v>
      </c>
      <c r="S296" s="73">
        <f t="shared" si="9"/>
        <v>3750</v>
      </c>
    </row>
    <row r="297" spans="1:19" ht="50.1" customHeight="1" thickBot="1">
      <c r="A297" s="63">
        <f t="shared" si="10"/>
        <v>291</v>
      </c>
      <c r="B297" s="38"/>
      <c r="C297" s="38"/>
      <c r="D297" s="49" t="s">
        <v>731</v>
      </c>
      <c r="E297" s="213">
        <f>VLOOKUP(D297,Hoja2!B:C,2,0)</f>
        <v>9901496964</v>
      </c>
      <c r="F297" s="65" t="s">
        <v>126</v>
      </c>
      <c r="G297" s="46" t="s">
        <v>329</v>
      </c>
      <c r="H297" s="71" t="s">
        <v>160</v>
      </c>
      <c r="I297" s="75">
        <v>2500</v>
      </c>
      <c r="J297" s="72">
        <v>0</v>
      </c>
      <c r="K297" s="72">
        <v>0</v>
      </c>
      <c r="L297" s="72">
        <v>0</v>
      </c>
      <c r="M297" s="72">
        <v>0</v>
      </c>
      <c r="N297" s="75">
        <v>250</v>
      </c>
      <c r="O297" s="75">
        <v>400</v>
      </c>
      <c r="P297" s="72">
        <v>0</v>
      </c>
      <c r="Q297" s="72">
        <v>0</v>
      </c>
      <c r="R297" s="72">
        <v>0</v>
      </c>
      <c r="S297" s="73">
        <f t="shared" si="9"/>
        <v>3150</v>
      </c>
    </row>
    <row r="298" spans="1:19" ht="50.1" customHeight="1" thickBot="1">
      <c r="A298" s="63">
        <f t="shared" si="10"/>
        <v>292</v>
      </c>
      <c r="B298" s="38"/>
      <c r="C298" s="38"/>
      <c r="D298" s="136" t="s">
        <v>635</v>
      </c>
      <c r="E298" s="213">
        <f>VLOOKUP(D298,Hoja2!B:C,2,0)</f>
        <v>9901496190</v>
      </c>
      <c r="F298" s="65" t="s">
        <v>126</v>
      </c>
      <c r="G298" s="46" t="s">
        <v>644</v>
      </c>
      <c r="H298" s="71" t="s">
        <v>160</v>
      </c>
      <c r="I298" s="75">
        <v>8000</v>
      </c>
      <c r="J298" s="72">
        <v>0</v>
      </c>
      <c r="K298" s="72">
        <v>0</v>
      </c>
      <c r="L298" s="75">
        <v>375</v>
      </c>
      <c r="M298" s="72">
        <v>0</v>
      </c>
      <c r="N298" s="75">
        <v>250</v>
      </c>
      <c r="O298" s="72">
        <v>0</v>
      </c>
      <c r="P298" s="72">
        <v>0</v>
      </c>
      <c r="Q298" s="72">
        <v>0</v>
      </c>
      <c r="R298" s="72">
        <v>0</v>
      </c>
      <c r="S298" s="73">
        <f t="shared" si="9"/>
        <v>8625</v>
      </c>
    </row>
    <row r="299" spans="1:19" ht="50.1" customHeight="1" thickBot="1">
      <c r="A299" s="63">
        <f t="shared" si="10"/>
        <v>293</v>
      </c>
      <c r="B299" s="38"/>
      <c r="C299" s="38"/>
      <c r="D299" s="49" t="s">
        <v>944</v>
      </c>
      <c r="E299" s="213">
        <f>VLOOKUP(D299,Hoja2!B:C,2,0)</f>
        <v>9901387633</v>
      </c>
      <c r="F299" s="65" t="s">
        <v>126</v>
      </c>
      <c r="G299" s="46" t="s">
        <v>179</v>
      </c>
      <c r="H299" s="71" t="s">
        <v>160</v>
      </c>
      <c r="I299" s="75">
        <v>3500</v>
      </c>
      <c r="J299" s="72">
        <v>0</v>
      </c>
      <c r="K299" s="72">
        <v>0</v>
      </c>
      <c r="L299" s="72">
        <v>0</v>
      </c>
      <c r="M299" s="72">
        <v>0</v>
      </c>
      <c r="N299" s="75">
        <v>250</v>
      </c>
      <c r="O299" s="72">
        <v>0</v>
      </c>
      <c r="P299" s="72">
        <v>0</v>
      </c>
      <c r="Q299" s="72">
        <v>0</v>
      </c>
      <c r="R299" s="72">
        <v>0</v>
      </c>
      <c r="S299" s="73">
        <f t="shared" si="9"/>
        <v>3750</v>
      </c>
    </row>
    <row r="300" spans="1:19" ht="50.1" customHeight="1" thickBot="1">
      <c r="A300" s="63">
        <f t="shared" si="10"/>
        <v>294</v>
      </c>
      <c r="B300" s="38"/>
      <c r="C300" s="38"/>
      <c r="D300" s="141" t="s">
        <v>980</v>
      </c>
      <c r="E300" s="213">
        <f>VLOOKUP(D300,Hoja2!B:C,2,0)</f>
        <v>9901547021</v>
      </c>
      <c r="F300" s="65" t="s">
        <v>126</v>
      </c>
      <c r="G300" s="52" t="s">
        <v>24</v>
      </c>
      <c r="H300" s="71" t="s">
        <v>33</v>
      </c>
      <c r="I300" s="78">
        <v>10500</v>
      </c>
      <c r="J300" s="72">
        <v>0</v>
      </c>
      <c r="K300" s="72">
        <v>0</v>
      </c>
      <c r="L300" s="72">
        <v>0</v>
      </c>
      <c r="M300" s="72">
        <v>0</v>
      </c>
      <c r="N300" s="78">
        <v>250</v>
      </c>
      <c r="O300" s="72">
        <v>0</v>
      </c>
      <c r="P300" s="72">
        <v>0</v>
      </c>
      <c r="Q300" s="72">
        <v>0</v>
      </c>
      <c r="R300" s="72">
        <v>0</v>
      </c>
      <c r="S300" s="73">
        <f t="shared" si="9"/>
        <v>10750</v>
      </c>
    </row>
    <row r="301" spans="1:19" ht="50.1" customHeight="1" thickBot="1">
      <c r="A301" s="63">
        <f t="shared" si="10"/>
        <v>295</v>
      </c>
      <c r="B301" s="38"/>
      <c r="C301" s="38"/>
      <c r="D301" s="64" t="s">
        <v>489</v>
      </c>
      <c r="E301" s="213">
        <f>VLOOKUP(D301,Hoja2!B:C,2,0)</f>
        <v>9901439311</v>
      </c>
      <c r="F301" s="65" t="s">
        <v>126</v>
      </c>
      <c r="G301" s="64" t="s">
        <v>444</v>
      </c>
      <c r="H301" s="71" t="s">
        <v>445</v>
      </c>
      <c r="I301" s="72">
        <v>2425.75</v>
      </c>
      <c r="J301" s="72">
        <v>0</v>
      </c>
      <c r="K301" s="72">
        <v>35</v>
      </c>
      <c r="L301" s="72">
        <v>0</v>
      </c>
      <c r="M301" s="72">
        <v>500</v>
      </c>
      <c r="N301" s="72">
        <v>250</v>
      </c>
      <c r="O301" s="72">
        <v>0</v>
      </c>
      <c r="P301" s="72">
        <v>0</v>
      </c>
      <c r="Q301" s="72">
        <v>0</v>
      </c>
      <c r="R301" s="72">
        <v>0</v>
      </c>
      <c r="S301" s="73">
        <f t="shared" si="9"/>
        <v>3210.75</v>
      </c>
    </row>
    <row r="302" spans="1:19" ht="50.1" customHeight="1" thickBot="1">
      <c r="A302" s="63">
        <f t="shared" si="10"/>
        <v>296</v>
      </c>
      <c r="B302" s="38"/>
      <c r="C302" s="38"/>
      <c r="D302" s="49" t="s">
        <v>1261</v>
      </c>
      <c r="E302" s="213">
        <f>VLOOKUP(D302,Hoja2!B:C,2,0)</f>
        <v>9901408746</v>
      </c>
      <c r="F302" s="65" t="s">
        <v>126</v>
      </c>
      <c r="G302" s="46" t="s">
        <v>301</v>
      </c>
      <c r="H302" s="71" t="s">
        <v>160</v>
      </c>
      <c r="I302" s="75">
        <v>5000</v>
      </c>
      <c r="J302" s="72">
        <v>0</v>
      </c>
      <c r="K302" s="72">
        <v>0</v>
      </c>
      <c r="L302" s="72">
        <v>0</v>
      </c>
      <c r="M302" s="72">
        <v>0</v>
      </c>
      <c r="N302" s="75">
        <v>250</v>
      </c>
      <c r="O302" s="72">
        <v>0</v>
      </c>
      <c r="P302" s="72">
        <v>0</v>
      </c>
      <c r="Q302" s="72">
        <v>0</v>
      </c>
      <c r="R302" s="72">
        <v>0</v>
      </c>
      <c r="S302" s="73">
        <f t="shared" si="9"/>
        <v>5250</v>
      </c>
    </row>
    <row r="303" spans="1:19" ht="50.1" customHeight="1" thickBot="1">
      <c r="A303" s="63">
        <f t="shared" si="10"/>
        <v>297</v>
      </c>
      <c r="B303" s="38"/>
      <c r="C303" s="38"/>
      <c r="D303" s="49" t="s">
        <v>955</v>
      </c>
      <c r="E303" s="213">
        <f>VLOOKUP(D303,Hoja2!B:C,2,0)</f>
        <v>9901047908</v>
      </c>
      <c r="F303" s="65" t="s">
        <v>126</v>
      </c>
      <c r="G303" s="46" t="s">
        <v>327</v>
      </c>
      <c r="H303" s="71" t="s">
        <v>160</v>
      </c>
      <c r="I303" s="75">
        <v>5000</v>
      </c>
      <c r="J303" s="72">
        <v>0</v>
      </c>
      <c r="K303" s="72">
        <v>0</v>
      </c>
      <c r="L303" s="75">
        <v>375</v>
      </c>
      <c r="M303" s="72">
        <v>0</v>
      </c>
      <c r="N303" s="75">
        <v>250</v>
      </c>
      <c r="O303" s="72">
        <v>0</v>
      </c>
      <c r="P303" s="72">
        <v>0</v>
      </c>
      <c r="Q303" s="72">
        <v>0</v>
      </c>
      <c r="R303" s="72">
        <v>0</v>
      </c>
      <c r="S303" s="73">
        <f t="shared" si="9"/>
        <v>5625</v>
      </c>
    </row>
    <row r="304" spans="1:19" ht="50.1" customHeight="1" thickBot="1">
      <c r="A304" s="63">
        <f t="shared" si="10"/>
        <v>298</v>
      </c>
      <c r="B304" s="38"/>
      <c r="C304" s="38"/>
      <c r="D304" s="138" t="s">
        <v>982</v>
      </c>
      <c r="E304" s="213">
        <f>VLOOKUP(D304,Hoja2!B:C,2,0)</f>
        <v>9901419236</v>
      </c>
      <c r="F304" s="65" t="s">
        <v>126</v>
      </c>
      <c r="G304" s="52" t="s">
        <v>21</v>
      </c>
      <c r="H304" s="71" t="s">
        <v>33</v>
      </c>
      <c r="I304" s="78">
        <v>15000</v>
      </c>
      <c r="J304" s="72">
        <v>0</v>
      </c>
      <c r="K304" s="72">
        <v>0</v>
      </c>
      <c r="L304" s="78">
        <v>375</v>
      </c>
      <c r="M304" s="72">
        <v>0</v>
      </c>
      <c r="N304" s="78">
        <v>250</v>
      </c>
      <c r="O304" s="72">
        <v>0</v>
      </c>
      <c r="P304" s="72">
        <v>0</v>
      </c>
      <c r="Q304" s="72">
        <v>0</v>
      </c>
      <c r="R304" s="72">
        <v>0</v>
      </c>
      <c r="S304" s="73">
        <f t="shared" si="9"/>
        <v>15625</v>
      </c>
    </row>
    <row r="305" spans="1:19" ht="50.1" customHeight="1" thickBot="1">
      <c r="A305" s="63">
        <f t="shared" si="10"/>
        <v>299</v>
      </c>
      <c r="B305" s="38"/>
      <c r="C305" s="38"/>
      <c r="D305" s="49" t="s">
        <v>600</v>
      </c>
      <c r="E305" s="213">
        <f>VLOOKUP(D305,Hoja2!B:C,2,0)</f>
        <v>9901445535</v>
      </c>
      <c r="F305" s="65" t="s">
        <v>126</v>
      </c>
      <c r="G305" s="46" t="s">
        <v>253</v>
      </c>
      <c r="H305" s="71" t="s">
        <v>160</v>
      </c>
      <c r="I305" s="75">
        <v>4500</v>
      </c>
      <c r="J305" s="72">
        <v>0</v>
      </c>
      <c r="K305" s="72">
        <v>0</v>
      </c>
      <c r="L305" s="72">
        <v>0</v>
      </c>
      <c r="M305" s="72">
        <v>0</v>
      </c>
      <c r="N305" s="75">
        <v>250</v>
      </c>
      <c r="O305" s="72">
        <v>0</v>
      </c>
      <c r="P305" s="72">
        <v>0</v>
      </c>
      <c r="Q305" s="72">
        <v>0</v>
      </c>
      <c r="R305" s="72">
        <v>0</v>
      </c>
      <c r="S305" s="73">
        <f t="shared" si="9"/>
        <v>4750</v>
      </c>
    </row>
    <row r="306" spans="1:19" ht="50.1" customHeight="1" thickBot="1">
      <c r="A306" s="63">
        <f t="shared" si="10"/>
        <v>300</v>
      </c>
      <c r="B306" s="38"/>
      <c r="C306" s="38"/>
      <c r="D306" s="64" t="s">
        <v>491</v>
      </c>
      <c r="E306" s="213">
        <f>VLOOKUP(D306,Hoja2!B:C,2,0)</f>
        <v>9901439249</v>
      </c>
      <c r="F306" s="65" t="s">
        <v>126</v>
      </c>
      <c r="G306" s="64" t="s">
        <v>444</v>
      </c>
      <c r="H306" s="71" t="s">
        <v>445</v>
      </c>
      <c r="I306" s="72">
        <v>2425.75</v>
      </c>
      <c r="J306" s="72">
        <v>0</v>
      </c>
      <c r="K306" s="72">
        <v>0</v>
      </c>
      <c r="L306" s="72">
        <v>0</v>
      </c>
      <c r="M306" s="72">
        <v>500</v>
      </c>
      <c r="N306" s="72">
        <v>250</v>
      </c>
      <c r="O306" s="72">
        <v>0</v>
      </c>
      <c r="P306" s="72">
        <v>0</v>
      </c>
      <c r="Q306" s="72">
        <v>0</v>
      </c>
      <c r="R306" s="72">
        <v>0</v>
      </c>
      <c r="S306" s="73">
        <f t="shared" si="9"/>
        <v>3175.75</v>
      </c>
    </row>
    <row r="307" spans="1:19" ht="50.1" customHeight="1" thickBot="1">
      <c r="A307" s="63">
        <f t="shared" si="10"/>
        <v>301</v>
      </c>
      <c r="B307" s="38"/>
      <c r="C307" s="38"/>
      <c r="D307" s="136" t="s">
        <v>309</v>
      </c>
      <c r="E307" s="213">
        <f>VLOOKUP(D307,Hoja2!B:C,2,0)</f>
        <v>9901439725</v>
      </c>
      <c r="F307" s="65" t="s">
        <v>126</v>
      </c>
      <c r="G307" s="46" t="s">
        <v>301</v>
      </c>
      <c r="H307" s="71" t="s">
        <v>160</v>
      </c>
      <c r="I307" s="75">
        <v>5000</v>
      </c>
      <c r="J307" s="72">
        <v>0</v>
      </c>
      <c r="K307" s="72">
        <v>0</v>
      </c>
      <c r="L307" s="72">
        <v>0</v>
      </c>
      <c r="M307" s="72">
        <v>0</v>
      </c>
      <c r="N307" s="75">
        <v>250</v>
      </c>
      <c r="O307" s="72">
        <v>0</v>
      </c>
      <c r="P307" s="72">
        <v>0</v>
      </c>
      <c r="Q307" s="72">
        <v>0</v>
      </c>
      <c r="R307" s="72">
        <v>0</v>
      </c>
      <c r="S307" s="73">
        <f t="shared" si="9"/>
        <v>5250</v>
      </c>
    </row>
    <row r="308" spans="1:19" ht="50.1" customHeight="1" thickBot="1">
      <c r="A308" s="63">
        <f t="shared" si="10"/>
        <v>302</v>
      </c>
      <c r="B308" s="38"/>
      <c r="C308" s="38"/>
      <c r="D308" s="49" t="s">
        <v>946</v>
      </c>
      <c r="E308" s="213">
        <f>VLOOKUP(D308,Hoja2!B:C,2,0)</f>
        <v>9901231210</v>
      </c>
      <c r="F308" s="65" t="s">
        <v>126</v>
      </c>
      <c r="G308" s="46" t="s">
        <v>329</v>
      </c>
      <c r="H308" s="71" t="s">
        <v>160</v>
      </c>
      <c r="I308" s="75">
        <v>2500</v>
      </c>
      <c r="J308" s="72">
        <v>0</v>
      </c>
      <c r="K308" s="72">
        <v>0</v>
      </c>
      <c r="L308" s="72">
        <v>0</v>
      </c>
      <c r="M308" s="72">
        <v>0</v>
      </c>
      <c r="N308" s="75">
        <v>250</v>
      </c>
      <c r="O308" s="75">
        <v>400</v>
      </c>
      <c r="P308" s="72">
        <v>0</v>
      </c>
      <c r="Q308" s="72">
        <v>0</v>
      </c>
      <c r="R308" s="72">
        <v>0</v>
      </c>
      <c r="S308" s="73">
        <f t="shared" si="9"/>
        <v>3150</v>
      </c>
    </row>
    <row r="309" spans="1:19" ht="50.1" customHeight="1" thickBot="1">
      <c r="A309" s="63">
        <f t="shared" si="10"/>
        <v>303</v>
      </c>
      <c r="B309" s="38"/>
      <c r="C309" s="38"/>
      <c r="D309" s="49" t="s">
        <v>766</v>
      </c>
      <c r="E309" s="213">
        <f>VLOOKUP(D309,Hoja2!B:C,2,0)</f>
        <v>9901496923</v>
      </c>
      <c r="F309" s="65" t="s">
        <v>126</v>
      </c>
      <c r="G309" s="46" t="s">
        <v>179</v>
      </c>
      <c r="H309" s="71" t="s">
        <v>160</v>
      </c>
      <c r="I309" s="75">
        <v>3500</v>
      </c>
      <c r="J309" s="72">
        <v>0</v>
      </c>
      <c r="K309" s="72">
        <v>0</v>
      </c>
      <c r="L309" s="72">
        <v>0</v>
      </c>
      <c r="M309" s="72">
        <v>0</v>
      </c>
      <c r="N309" s="75">
        <v>250</v>
      </c>
      <c r="O309" s="72">
        <v>0</v>
      </c>
      <c r="P309" s="72">
        <v>0</v>
      </c>
      <c r="Q309" s="72">
        <v>0</v>
      </c>
      <c r="R309" s="72">
        <v>0</v>
      </c>
      <c r="S309" s="73">
        <f t="shared" si="9"/>
        <v>3750</v>
      </c>
    </row>
    <row r="310" spans="1:19" ht="50.1" customHeight="1" thickBot="1">
      <c r="A310" s="63">
        <f t="shared" si="10"/>
        <v>304</v>
      </c>
      <c r="B310" s="38"/>
      <c r="C310" s="38"/>
      <c r="D310" s="137" t="s">
        <v>877</v>
      </c>
      <c r="E310" s="213">
        <f>VLOOKUP(D310,Hoja2!B:C,2,0)</f>
        <v>9901160473</v>
      </c>
      <c r="F310" s="65" t="s">
        <v>126</v>
      </c>
      <c r="G310" s="55" t="s">
        <v>997</v>
      </c>
      <c r="H310" s="71" t="s">
        <v>32</v>
      </c>
      <c r="I310" s="76">
        <v>10261</v>
      </c>
      <c r="J310" s="77">
        <v>1500</v>
      </c>
      <c r="K310" s="72">
        <v>0</v>
      </c>
      <c r="L310" s="76">
        <v>375</v>
      </c>
      <c r="M310" s="72">
        <v>0</v>
      </c>
      <c r="N310" s="76">
        <v>250</v>
      </c>
      <c r="O310" s="72">
        <v>0</v>
      </c>
      <c r="P310" s="72">
        <v>0</v>
      </c>
      <c r="Q310" s="72">
        <v>0</v>
      </c>
      <c r="R310" s="72">
        <v>0</v>
      </c>
      <c r="S310" s="73">
        <f t="shared" si="9"/>
        <v>12386</v>
      </c>
    </row>
    <row r="311" spans="1:19" ht="50.1" customHeight="1" thickBot="1">
      <c r="A311" s="63">
        <f t="shared" si="10"/>
        <v>305</v>
      </c>
      <c r="B311" s="38"/>
      <c r="C311" s="38"/>
      <c r="D311" s="136" t="s">
        <v>244</v>
      </c>
      <c r="E311" s="213">
        <f>VLOOKUP(D311,Hoja2!B:C,2,0)</f>
        <v>9901439255</v>
      </c>
      <c r="F311" s="65" t="s">
        <v>126</v>
      </c>
      <c r="G311" s="45" t="s">
        <v>182</v>
      </c>
      <c r="H311" s="71" t="s">
        <v>160</v>
      </c>
      <c r="I311" s="75">
        <v>4500</v>
      </c>
      <c r="J311" s="72">
        <v>0</v>
      </c>
      <c r="K311" s="72">
        <v>0</v>
      </c>
      <c r="L311" s="72">
        <v>0</v>
      </c>
      <c r="M311" s="72">
        <v>0</v>
      </c>
      <c r="N311" s="75">
        <v>250</v>
      </c>
      <c r="O311" s="72">
        <v>0</v>
      </c>
      <c r="P311" s="72">
        <v>0</v>
      </c>
      <c r="Q311" s="72">
        <v>0</v>
      </c>
      <c r="R311" s="72">
        <v>0</v>
      </c>
      <c r="S311" s="73">
        <f t="shared" si="9"/>
        <v>4750</v>
      </c>
    </row>
    <row r="312" spans="1:19" ht="50.1" customHeight="1" thickBot="1">
      <c r="A312" s="63">
        <f t="shared" si="10"/>
        <v>306</v>
      </c>
      <c r="B312" s="38"/>
      <c r="C312" s="38"/>
      <c r="D312" s="49" t="s">
        <v>1237</v>
      </c>
      <c r="E312" s="213">
        <f>VLOOKUP(D312,Hoja2!B:C,2,0)</f>
        <v>9901231265</v>
      </c>
      <c r="F312" s="65" t="s">
        <v>126</v>
      </c>
      <c r="G312" s="46" t="s">
        <v>332</v>
      </c>
      <c r="H312" s="71" t="s">
        <v>160</v>
      </c>
      <c r="I312" s="75">
        <v>3000</v>
      </c>
      <c r="J312" s="72">
        <v>0</v>
      </c>
      <c r="K312" s="72">
        <v>0</v>
      </c>
      <c r="L312" s="72">
        <v>0</v>
      </c>
      <c r="M312" s="72">
        <v>0</v>
      </c>
      <c r="N312" s="75">
        <v>250</v>
      </c>
      <c r="O312" s="72">
        <v>0</v>
      </c>
      <c r="P312" s="72">
        <v>0</v>
      </c>
      <c r="Q312" s="72">
        <v>0</v>
      </c>
      <c r="R312" s="72">
        <v>0</v>
      </c>
      <c r="S312" s="73">
        <f t="shared" si="9"/>
        <v>3250</v>
      </c>
    </row>
    <row r="313" spans="1:19" ht="50.1" customHeight="1" thickBot="1">
      <c r="A313" s="63">
        <f t="shared" si="10"/>
        <v>307</v>
      </c>
      <c r="B313" s="38"/>
      <c r="C313" s="38"/>
      <c r="D313" s="49" t="s">
        <v>623</v>
      </c>
      <c r="E313" s="213">
        <f>VLOOKUP(D313,Hoja2!B:C,2,0)</f>
        <v>9901306407</v>
      </c>
      <c r="F313" s="65" t="s">
        <v>126</v>
      </c>
      <c r="G313" s="46" t="s">
        <v>327</v>
      </c>
      <c r="H313" s="71" t="s">
        <v>160</v>
      </c>
      <c r="I313" s="75">
        <v>5000</v>
      </c>
      <c r="J313" s="72">
        <v>0</v>
      </c>
      <c r="K313" s="72">
        <v>0</v>
      </c>
      <c r="L313" s="75">
        <v>375</v>
      </c>
      <c r="M313" s="72">
        <v>0</v>
      </c>
      <c r="N313" s="75">
        <v>250</v>
      </c>
      <c r="O313" s="72">
        <v>0</v>
      </c>
      <c r="P313" s="72">
        <v>0</v>
      </c>
      <c r="Q313" s="72">
        <v>0</v>
      </c>
      <c r="R313" s="72">
        <v>0</v>
      </c>
      <c r="S313" s="73">
        <f t="shared" si="9"/>
        <v>5625</v>
      </c>
    </row>
    <row r="314" spans="1:19" ht="50.1" customHeight="1" thickBot="1">
      <c r="A314" s="63">
        <f t="shared" si="10"/>
        <v>308</v>
      </c>
      <c r="B314" s="41"/>
      <c r="C314" s="41"/>
      <c r="D314" s="106" t="s">
        <v>1103</v>
      </c>
      <c r="E314" s="213">
        <f>VLOOKUP(D314,Hoja2!B:C,2,0)</f>
        <v>9901496919</v>
      </c>
      <c r="F314" s="65" t="s">
        <v>126</v>
      </c>
      <c r="G314" s="106" t="s">
        <v>179</v>
      </c>
      <c r="H314" s="71" t="s">
        <v>160</v>
      </c>
      <c r="I314" s="75">
        <v>3500</v>
      </c>
      <c r="J314" s="72">
        <v>0</v>
      </c>
      <c r="K314" s="72">
        <v>0</v>
      </c>
      <c r="L314" s="72">
        <v>0</v>
      </c>
      <c r="M314" s="72">
        <v>0</v>
      </c>
      <c r="N314" s="75">
        <v>250</v>
      </c>
      <c r="O314" s="72">
        <v>0</v>
      </c>
      <c r="P314" s="72">
        <v>0</v>
      </c>
      <c r="Q314" s="72">
        <v>0</v>
      </c>
      <c r="R314" s="72">
        <v>0</v>
      </c>
      <c r="S314" s="73">
        <f t="shared" si="9"/>
        <v>3750</v>
      </c>
    </row>
    <row r="315" spans="1:19" ht="50.1" customHeight="1" thickBot="1">
      <c r="A315" s="63">
        <f t="shared" si="10"/>
        <v>309</v>
      </c>
      <c r="B315" s="41"/>
      <c r="C315" s="41"/>
      <c r="D315" s="161" t="s">
        <v>1121</v>
      </c>
      <c r="E315" s="213">
        <f>VLOOKUP(D315,Hoja2!B:C,2,0)</f>
        <v>9901028635</v>
      </c>
      <c r="F315" s="65" t="s">
        <v>126</v>
      </c>
      <c r="G315" s="58" t="s">
        <v>282</v>
      </c>
      <c r="H315" s="71" t="s">
        <v>160</v>
      </c>
      <c r="I315" s="76">
        <v>10000</v>
      </c>
      <c r="J315" s="77">
        <v>0</v>
      </c>
      <c r="K315" s="72">
        <v>0</v>
      </c>
      <c r="L315" s="72">
        <v>0</v>
      </c>
      <c r="M315" s="72">
        <v>0</v>
      </c>
      <c r="N315" s="76">
        <v>250</v>
      </c>
      <c r="O315" s="72">
        <v>0</v>
      </c>
      <c r="P315" s="72">
        <v>0</v>
      </c>
      <c r="Q315" s="72">
        <v>0</v>
      </c>
      <c r="R315" s="72">
        <v>0</v>
      </c>
      <c r="S315" s="73">
        <f t="shared" si="9"/>
        <v>10250</v>
      </c>
    </row>
    <row r="316" spans="1:19" ht="50.1" customHeight="1" thickBot="1">
      <c r="A316" s="63">
        <f t="shared" si="10"/>
        <v>310</v>
      </c>
      <c r="B316" s="38"/>
      <c r="C316" s="38"/>
      <c r="D316" s="138" t="s">
        <v>867</v>
      </c>
      <c r="E316" s="213">
        <f>VLOOKUP(D316,Hoja2!B:C,2,0)</f>
        <v>9901492240</v>
      </c>
      <c r="F316" s="65" t="s">
        <v>126</v>
      </c>
      <c r="G316" s="52" t="s">
        <v>23</v>
      </c>
      <c r="H316" s="71" t="s">
        <v>33</v>
      </c>
      <c r="I316" s="78">
        <v>20000</v>
      </c>
      <c r="J316" s="72">
        <v>0</v>
      </c>
      <c r="K316" s="72">
        <v>0</v>
      </c>
      <c r="L316" s="78">
        <v>375</v>
      </c>
      <c r="M316" s="72">
        <v>0</v>
      </c>
      <c r="N316" s="78">
        <v>250</v>
      </c>
      <c r="O316" s="72">
        <v>0</v>
      </c>
      <c r="P316" s="72">
        <v>0</v>
      </c>
      <c r="Q316" s="72">
        <v>0</v>
      </c>
      <c r="R316" s="72">
        <v>0</v>
      </c>
      <c r="S316" s="73">
        <f t="shared" si="9"/>
        <v>20625</v>
      </c>
    </row>
    <row r="317" spans="1:19" ht="50.1" customHeight="1" thickBot="1">
      <c r="A317" s="63">
        <f t="shared" si="10"/>
        <v>311</v>
      </c>
      <c r="B317" s="38"/>
      <c r="C317" s="38"/>
      <c r="D317" s="49" t="s">
        <v>598</v>
      </c>
      <c r="E317" s="213">
        <f>VLOOKUP(D317,Hoja2!B:C,2,0)</f>
        <v>9901496145</v>
      </c>
      <c r="F317" s="65" t="s">
        <v>126</v>
      </c>
      <c r="G317" s="46" t="s">
        <v>296</v>
      </c>
      <c r="H317" s="71" t="s">
        <v>160</v>
      </c>
      <c r="I317" s="75">
        <v>9000</v>
      </c>
      <c r="J317" s="72">
        <v>0</v>
      </c>
      <c r="K317" s="72">
        <v>0</v>
      </c>
      <c r="L317" s="72">
        <v>0</v>
      </c>
      <c r="M317" s="72">
        <v>0</v>
      </c>
      <c r="N317" s="75">
        <v>250</v>
      </c>
      <c r="O317" s="72">
        <v>0</v>
      </c>
      <c r="P317" s="72">
        <v>0</v>
      </c>
      <c r="Q317" s="72">
        <v>0</v>
      </c>
      <c r="R317" s="72">
        <v>0</v>
      </c>
      <c r="S317" s="73">
        <f t="shared" si="9"/>
        <v>9250</v>
      </c>
    </row>
    <row r="318" spans="1:19" ht="50.1" customHeight="1" thickBot="1">
      <c r="A318" s="63">
        <f t="shared" si="10"/>
        <v>312</v>
      </c>
      <c r="B318" s="41"/>
      <c r="C318" s="41"/>
      <c r="D318" s="161" t="s">
        <v>1122</v>
      </c>
      <c r="E318" s="213">
        <f>VLOOKUP(D318,Hoja2!B:C,2,0)</f>
        <v>9901037583</v>
      </c>
      <c r="F318" s="65" t="s">
        <v>126</v>
      </c>
      <c r="G318" s="58" t="s">
        <v>184</v>
      </c>
      <c r="H318" s="71" t="s">
        <v>160</v>
      </c>
      <c r="I318" s="76">
        <v>5000</v>
      </c>
      <c r="J318" s="77">
        <v>0</v>
      </c>
      <c r="K318" s="72">
        <v>0</v>
      </c>
      <c r="L318" s="72">
        <v>0</v>
      </c>
      <c r="M318" s="72">
        <v>0</v>
      </c>
      <c r="N318" s="76">
        <v>250</v>
      </c>
      <c r="O318" s="72">
        <v>0</v>
      </c>
      <c r="P318" s="72">
        <v>0</v>
      </c>
      <c r="Q318" s="72">
        <v>0</v>
      </c>
      <c r="R318" s="72">
        <v>0</v>
      </c>
      <c r="S318" s="73">
        <f t="shared" si="9"/>
        <v>5250</v>
      </c>
    </row>
    <row r="319" spans="1:19" ht="50.1" customHeight="1" thickBot="1">
      <c r="A319" s="63">
        <f t="shared" si="10"/>
        <v>313</v>
      </c>
      <c r="B319" s="38"/>
      <c r="C319" s="38"/>
      <c r="D319" s="139" t="s">
        <v>116</v>
      </c>
      <c r="E319" s="213">
        <f>VLOOKUP(D319,Hoja2!B:C,2,0)</f>
        <v>9901380558</v>
      </c>
      <c r="F319" s="65" t="s">
        <v>126</v>
      </c>
      <c r="G319" s="56" t="s">
        <v>992</v>
      </c>
      <c r="H319" s="71" t="s">
        <v>32</v>
      </c>
      <c r="I319" s="76">
        <v>5835</v>
      </c>
      <c r="J319" s="77">
        <v>4500</v>
      </c>
      <c r="K319" s="72">
        <v>0</v>
      </c>
      <c r="L319" s="76">
        <v>375</v>
      </c>
      <c r="M319" s="72">
        <v>0</v>
      </c>
      <c r="N319" s="76">
        <v>250</v>
      </c>
      <c r="O319" s="72">
        <v>0</v>
      </c>
      <c r="P319" s="72">
        <v>0</v>
      </c>
      <c r="Q319" s="72">
        <v>0</v>
      </c>
      <c r="R319" s="72">
        <v>0</v>
      </c>
      <c r="S319" s="73">
        <f t="shared" si="9"/>
        <v>10960</v>
      </c>
    </row>
    <row r="320" spans="1:19" ht="50.1" customHeight="1" thickBot="1">
      <c r="A320" s="63">
        <f t="shared" si="10"/>
        <v>314</v>
      </c>
      <c r="B320" s="38"/>
      <c r="C320" s="38"/>
      <c r="D320" s="49" t="s">
        <v>837</v>
      </c>
      <c r="E320" s="213">
        <f>VLOOKUP(D320,Hoja2!B:C,2,0)</f>
        <v>990067174</v>
      </c>
      <c r="F320" s="65" t="s">
        <v>126</v>
      </c>
      <c r="G320" s="46" t="s">
        <v>179</v>
      </c>
      <c r="H320" s="71" t="s">
        <v>160</v>
      </c>
      <c r="I320" s="75">
        <v>3500</v>
      </c>
      <c r="J320" s="72">
        <v>0</v>
      </c>
      <c r="K320" s="72">
        <v>0</v>
      </c>
      <c r="L320" s="72">
        <v>0</v>
      </c>
      <c r="M320" s="72">
        <v>0</v>
      </c>
      <c r="N320" s="75">
        <v>250</v>
      </c>
      <c r="O320" s="72">
        <v>0</v>
      </c>
      <c r="P320" s="72">
        <v>0</v>
      </c>
      <c r="Q320" s="72">
        <v>0</v>
      </c>
      <c r="R320" s="72">
        <v>0</v>
      </c>
      <c r="S320" s="73">
        <f t="shared" si="9"/>
        <v>3750</v>
      </c>
    </row>
    <row r="321" spans="1:19" ht="50.1" customHeight="1" thickBot="1">
      <c r="A321" s="63">
        <f t="shared" si="10"/>
        <v>315</v>
      </c>
      <c r="B321" s="38"/>
      <c r="C321" s="38"/>
      <c r="D321" s="49" t="s">
        <v>397</v>
      </c>
      <c r="E321" s="213">
        <f>VLOOKUP(D321,Hoja2!B:C,2,0)</f>
        <v>9901405796</v>
      </c>
      <c r="F321" s="65" t="s">
        <v>126</v>
      </c>
      <c r="G321" s="46" t="s">
        <v>328</v>
      </c>
      <c r="H321" s="71" t="s">
        <v>160</v>
      </c>
      <c r="I321" s="75">
        <v>3000</v>
      </c>
      <c r="J321" s="72">
        <v>0</v>
      </c>
      <c r="K321" s="72">
        <v>0</v>
      </c>
      <c r="L321" s="72">
        <v>0</v>
      </c>
      <c r="M321" s="72">
        <v>0</v>
      </c>
      <c r="N321" s="75">
        <v>250</v>
      </c>
      <c r="O321" s="72">
        <v>0</v>
      </c>
      <c r="P321" s="72">
        <v>0</v>
      </c>
      <c r="Q321" s="72">
        <v>0</v>
      </c>
      <c r="R321" s="72">
        <v>0</v>
      </c>
      <c r="S321" s="73">
        <f t="shared" si="9"/>
        <v>3250</v>
      </c>
    </row>
    <row r="322" spans="1:19" ht="50.1" customHeight="1" thickBot="1">
      <c r="A322" s="63">
        <f t="shared" si="10"/>
        <v>316</v>
      </c>
      <c r="B322" s="38"/>
      <c r="C322" s="38"/>
      <c r="D322" s="102" t="s">
        <v>592</v>
      </c>
      <c r="E322" s="213">
        <f>VLOOKUP(D322,Hoja2!B:C,2,0)</f>
        <v>9901037291</v>
      </c>
      <c r="F322" s="65" t="s">
        <v>126</v>
      </c>
      <c r="G322" s="52" t="s">
        <v>21</v>
      </c>
      <c r="H322" s="71" t="s">
        <v>33</v>
      </c>
      <c r="I322" s="78">
        <v>20000</v>
      </c>
      <c r="J322" s="72">
        <v>0</v>
      </c>
      <c r="K322" s="72">
        <v>0</v>
      </c>
      <c r="L322" s="78">
        <v>375</v>
      </c>
      <c r="M322" s="72">
        <v>0</v>
      </c>
      <c r="N322" s="78">
        <v>250</v>
      </c>
      <c r="O322" s="72">
        <v>0</v>
      </c>
      <c r="P322" s="72">
        <v>0</v>
      </c>
      <c r="Q322" s="72">
        <v>0</v>
      </c>
      <c r="R322" s="72">
        <v>0</v>
      </c>
      <c r="S322" s="73">
        <f t="shared" si="9"/>
        <v>20625</v>
      </c>
    </row>
    <row r="323" spans="1:19" ht="50.1" customHeight="1" thickBot="1">
      <c r="A323" s="63">
        <f t="shared" si="10"/>
        <v>317</v>
      </c>
      <c r="B323" s="38"/>
      <c r="C323" s="38"/>
      <c r="D323" s="137" t="s">
        <v>49</v>
      </c>
      <c r="E323" s="213">
        <f>VLOOKUP(D323,Hoja2!B:C,2,0)</f>
        <v>9901107002</v>
      </c>
      <c r="F323" s="65" t="s">
        <v>126</v>
      </c>
      <c r="G323" s="58" t="s">
        <v>1067</v>
      </c>
      <c r="H323" s="71" t="s">
        <v>32</v>
      </c>
      <c r="I323" s="76">
        <v>1960</v>
      </c>
      <c r="J323" s="77">
        <v>1200</v>
      </c>
      <c r="K323" s="72">
        <v>50</v>
      </c>
      <c r="L323" s="72">
        <v>0</v>
      </c>
      <c r="M323" s="72">
        <v>0</v>
      </c>
      <c r="N323" s="76">
        <v>250</v>
      </c>
      <c r="O323" s="72">
        <v>0</v>
      </c>
      <c r="P323" s="72">
        <v>0</v>
      </c>
      <c r="Q323" s="72">
        <v>0</v>
      </c>
      <c r="R323" s="72">
        <v>0</v>
      </c>
      <c r="S323" s="73">
        <f t="shared" si="9"/>
        <v>3460</v>
      </c>
    </row>
    <row r="324" spans="1:19" ht="50.1" customHeight="1" thickBot="1">
      <c r="A324" s="63">
        <f t="shared" si="10"/>
        <v>318</v>
      </c>
      <c r="B324" s="38"/>
      <c r="C324" s="38"/>
      <c r="D324" s="102" t="s">
        <v>866</v>
      </c>
      <c r="E324" s="213">
        <f>VLOOKUP(D324,Hoja2!B:C,2,0)</f>
        <v>9901499133</v>
      </c>
      <c r="F324" s="65" t="s">
        <v>126</v>
      </c>
      <c r="G324" s="51" t="s">
        <v>26</v>
      </c>
      <c r="H324" s="71" t="s">
        <v>33</v>
      </c>
      <c r="I324" s="78">
        <v>8500</v>
      </c>
      <c r="J324" s="72">
        <v>0</v>
      </c>
      <c r="K324" s="72">
        <v>0</v>
      </c>
      <c r="L324" s="72">
        <v>0</v>
      </c>
      <c r="M324" s="72">
        <v>0</v>
      </c>
      <c r="N324" s="78">
        <v>250</v>
      </c>
      <c r="O324" s="72">
        <v>0</v>
      </c>
      <c r="P324" s="72">
        <v>0</v>
      </c>
      <c r="Q324" s="72">
        <v>0</v>
      </c>
      <c r="R324" s="72">
        <v>0</v>
      </c>
      <c r="S324" s="73">
        <f t="shared" si="9"/>
        <v>8750</v>
      </c>
    </row>
    <row r="325" spans="1:19" ht="50.1" customHeight="1" thickBot="1">
      <c r="A325" s="63">
        <f t="shared" si="10"/>
        <v>319</v>
      </c>
      <c r="B325" s="38"/>
      <c r="C325" s="38"/>
      <c r="D325" s="49" t="s">
        <v>1262</v>
      </c>
      <c r="E325" s="213">
        <f>VLOOKUP(D325,Hoja2!B:C,2,0)</f>
        <v>9901376624</v>
      </c>
      <c r="F325" s="65" t="s">
        <v>126</v>
      </c>
      <c r="G325" s="46" t="s">
        <v>328</v>
      </c>
      <c r="H325" s="71" t="s">
        <v>160</v>
      </c>
      <c r="I325" s="75">
        <v>3000</v>
      </c>
      <c r="J325" s="72">
        <v>0</v>
      </c>
      <c r="K325" s="72">
        <v>0</v>
      </c>
      <c r="L325" s="72">
        <v>0</v>
      </c>
      <c r="M325" s="72">
        <v>0</v>
      </c>
      <c r="N325" s="75">
        <v>250</v>
      </c>
      <c r="O325" s="72">
        <v>0</v>
      </c>
      <c r="P325" s="72">
        <v>0</v>
      </c>
      <c r="Q325" s="72">
        <v>0</v>
      </c>
      <c r="R325" s="72">
        <v>0</v>
      </c>
      <c r="S325" s="73">
        <f t="shared" si="9"/>
        <v>3250</v>
      </c>
    </row>
    <row r="326" spans="1:19" ht="50.1" customHeight="1" thickBot="1">
      <c r="A326" s="63">
        <f t="shared" si="10"/>
        <v>320</v>
      </c>
      <c r="B326" s="38"/>
      <c r="C326" s="38"/>
      <c r="D326" s="142" t="s">
        <v>649</v>
      </c>
      <c r="E326" s="213">
        <f>VLOOKUP(D326,Hoja2!B:C,2,0)</f>
        <v>9901495664</v>
      </c>
      <c r="F326" s="65" t="s">
        <v>126</v>
      </c>
      <c r="G326" s="51" t="s">
        <v>24</v>
      </c>
      <c r="H326" s="71" t="s">
        <v>33</v>
      </c>
      <c r="I326" s="78">
        <v>15000</v>
      </c>
      <c r="J326" s="72">
        <v>0</v>
      </c>
      <c r="K326" s="72">
        <v>0</v>
      </c>
      <c r="L326" s="78">
        <v>375</v>
      </c>
      <c r="M326" s="72">
        <v>0</v>
      </c>
      <c r="N326" s="78">
        <v>250</v>
      </c>
      <c r="O326" s="72">
        <v>0</v>
      </c>
      <c r="P326" s="72">
        <v>0</v>
      </c>
      <c r="Q326" s="72">
        <v>0</v>
      </c>
      <c r="R326" s="72">
        <v>0</v>
      </c>
      <c r="S326" s="73">
        <f t="shared" ref="S326:S387" si="11">SUM(I326:R326)</f>
        <v>15625</v>
      </c>
    </row>
    <row r="327" spans="1:19" ht="50.1" customHeight="1" thickBot="1">
      <c r="A327" s="63">
        <f t="shared" si="10"/>
        <v>321</v>
      </c>
      <c r="B327" s="38"/>
      <c r="C327" s="38"/>
      <c r="D327" s="136" t="s">
        <v>1263</v>
      </c>
      <c r="E327" s="213">
        <f>VLOOKUP(D327,Hoja2!B:C,2,0)</f>
        <v>9901497747</v>
      </c>
      <c r="F327" s="65" t="s">
        <v>126</v>
      </c>
      <c r="G327" s="46" t="s">
        <v>332</v>
      </c>
      <c r="H327" s="71" t="s">
        <v>160</v>
      </c>
      <c r="I327" s="75">
        <v>3000</v>
      </c>
      <c r="J327" s="72">
        <v>0</v>
      </c>
      <c r="K327" s="72">
        <v>0</v>
      </c>
      <c r="L327" s="72">
        <v>0</v>
      </c>
      <c r="M327" s="72">
        <v>0</v>
      </c>
      <c r="N327" s="75">
        <v>250</v>
      </c>
      <c r="O327" s="72">
        <v>0</v>
      </c>
      <c r="P327" s="72">
        <v>0</v>
      </c>
      <c r="Q327" s="72">
        <v>0</v>
      </c>
      <c r="R327" s="72">
        <v>0</v>
      </c>
      <c r="S327" s="73">
        <f t="shared" si="11"/>
        <v>3250</v>
      </c>
    </row>
    <row r="328" spans="1:19" ht="50.1" customHeight="1" thickBot="1">
      <c r="A328" s="63">
        <f t="shared" si="10"/>
        <v>322</v>
      </c>
      <c r="B328" s="38"/>
      <c r="C328" s="38"/>
      <c r="D328" s="136" t="s">
        <v>310</v>
      </c>
      <c r="E328" s="213">
        <f>VLOOKUP(D328,Hoja2!B:C,2,0)</f>
        <v>9901439569</v>
      </c>
      <c r="F328" s="65" t="s">
        <v>126</v>
      </c>
      <c r="G328" s="46" t="s">
        <v>301</v>
      </c>
      <c r="H328" s="71" t="s">
        <v>160</v>
      </c>
      <c r="I328" s="75">
        <v>5000</v>
      </c>
      <c r="J328" s="72">
        <v>0</v>
      </c>
      <c r="K328" s="72">
        <v>0</v>
      </c>
      <c r="L328" s="72">
        <v>0</v>
      </c>
      <c r="M328" s="72">
        <v>0</v>
      </c>
      <c r="N328" s="75">
        <v>250</v>
      </c>
      <c r="O328" s="72">
        <v>0</v>
      </c>
      <c r="P328" s="72">
        <v>0</v>
      </c>
      <c r="Q328" s="72">
        <v>0</v>
      </c>
      <c r="R328" s="72">
        <v>0</v>
      </c>
      <c r="S328" s="73">
        <f t="shared" si="11"/>
        <v>5250</v>
      </c>
    </row>
    <row r="329" spans="1:19" ht="50.1" customHeight="1" thickBot="1">
      <c r="A329" s="63">
        <f t="shared" si="10"/>
        <v>323</v>
      </c>
      <c r="B329" s="38"/>
      <c r="C329" s="38"/>
      <c r="D329" s="102" t="s">
        <v>876</v>
      </c>
      <c r="E329" s="213">
        <f>VLOOKUP(D329,Hoja2!B:C,2,0)</f>
        <v>9901499129</v>
      </c>
      <c r="F329" s="65" t="s">
        <v>126</v>
      </c>
      <c r="G329" s="51" t="s">
        <v>23</v>
      </c>
      <c r="H329" s="71" t="s">
        <v>33</v>
      </c>
      <c r="I329" s="78">
        <v>20000</v>
      </c>
      <c r="J329" s="72">
        <v>0</v>
      </c>
      <c r="K329" s="72">
        <v>0</v>
      </c>
      <c r="L329" s="78">
        <v>375</v>
      </c>
      <c r="M329" s="72">
        <v>0</v>
      </c>
      <c r="N329" s="78">
        <v>250</v>
      </c>
      <c r="O329" s="72">
        <v>0</v>
      </c>
      <c r="P329" s="72">
        <v>0</v>
      </c>
      <c r="Q329" s="72">
        <v>0</v>
      </c>
      <c r="R329" s="72">
        <v>0</v>
      </c>
      <c r="S329" s="73">
        <f t="shared" si="11"/>
        <v>20625</v>
      </c>
    </row>
    <row r="330" spans="1:19" ht="50.1" customHeight="1" thickBot="1">
      <c r="A330" s="63">
        <f t="shared" si="10"/>
        <v>324</v>
      </c>
      <c r="B330" s="38"/>
      <c r="C330" s="38"/>
      <c r="D330" s="137" t="s">
        <v>59</v>
      </c>
      <c r="E330" s="213">
        <f>VLOOKUP(D330,Hoja2!B:C,2,0)</f>
        <v>990096522</v>
      </c>
      <c r="F330" s="65" t="s">
        <v>126</v>
      </c>
      <c r="G330" s="55" t="s">
        <v>790</v>
      </c>
      <c r="H330" s="71" t="s">
        <v>32</v>
      </c>
      <c r="I330" s="76">
        <v>1460</v>
      </c>
      <c r="J330" s="77">
        <v>1100</v>
      </c>
      <c r="K330" s="72">
        <v>50</v>
      </c>
      <c r="L330" s="72">
        <v>0</v>
      </c>
      <c r="M330" s="72">
        <v>0</v>
      </c>
      <c r="N330" s="76">
        <v>250</v>
      </c>
      <c r="O330" s="76">
        <v>400</v>
      </c>
      <c r="P330" s="72">
        <v>0</v>
      </c>
      <c r="Q330" s="72">
        <v>0</v>
      </c>
      <c r="R330" s="72">
        <v>0</v>
      </c>
      <c r="S330" s="73">
        <f t="shared" si="11"/>
        <v>3260</v>
      </c>
    </row>
    <row r="331" spans="1:19" ht="50.1" customHeight="1" thickBot="1">
      <c r="A331" s="63">
        <f t="shared" ref="A331:A394" si="12">A330+1</f>
        <v>325</v>
      </c>
      <c r="B331" s="38"/>
      <c r="C331" s="38"/>
      <c r="D331" s="52" t="s">
        <v>157</v>
      </c>
      <c r="E331" s="213">
        <f>VLOOKUP(D331,Hoja2!B:C,2,0)</f>
        <v>9901426543</v>
      </c>
      <c r="F331" s="65" t="s">
        <v>126</v>
      </c>
      <c r="G331" s="52" t="s">
        <v>22</v>
      </c>
      <c r="H331" s="71" t="s">
        <v>33</v>
      </c>
      <c r="I331" s="78">
        <v>9000</v>
      </c>
      <c r="J331" s="72">
        <v>0</v>
      </c>
      <c r="K331" s="72">
        <v>0</v>
      </c>
      <c r="L331" s="72">
        <v>0</v>
      </c>
      <c r="M331" s="72">
        <v>0</v>
      </c>
      <c r="N331" s="78">
        <v>250</v>
      </c>
      <c r="O331" s="72">
        <v>0</v>
      </c>
      <c r="P331" s="72">
        <v>0</v>
      </c>
      <c r="Q331" s="72">
        <v>0</v>
      </c>
      <c r="R331" s="72">
        <v>0</v>
      </c>
      <c r="S331" s="73">
        <f t="shared" si="11"/>
        <v>9250</v>
      </c>
    </row>
    <row r="332" spans="1:19" ht="50.1" customHeight="1" thickBot="1">
      <c r="A332" s="63">
        <f t="shared" si="12"/>
        <v>326</v>
      </c>
      <c r="B332" s="38"/>
      <c r="C332" s="38"/>
      <c r="D332" s="64" t="s">
        <v>582</v>
      </c>
      <c r="E332" s="213">
        <f>VLOOKUP(D332,Hoja2!B:C,2,0)</f>
        <v>9901446923</v>
      </c>
      <c r="F332" s="65" t="s">
        <v>126</v>
      </c>
      <c r="G332" s="64" t="s">
        <v>444</v>
      </c>
      <c r="H332" s="71" t="s">
        <v>445</v>
      </c>
      <c r="I332" s="72">
        <v>2425.75</v>
      </c>
      <c r="J332" s="72">
        <v>0</v>
      </c>
      <c r="K332" s="72">
        <v>0</v>
      </c>
      <c r="L332" s="72">
        <v>0</v>
      </c>
      <c r="M332" s="72">
        <v>500</v>
      </c>
      <c r="N332" s="72">
        <v>250</v>
      </c>
      <c r="O332" s="72">
        <v>0</v>
      </c>
      <c r="P332" s="72">
        <v>0</v>
      </c>
      <c r="Q332" s="72">
        <v>0</v>
      </c>
      <c r="R332" s="72">
        <v>0</v>
      </c>
      <c r="S332" s="73">
        <f t="shared" si="11"/>
        <v>3175.75</v>
      </c>
    </row>
    <row r="333" spans="1:19" ht="50.1" customHeight="1" thickBot="1">
      <c r="A333" s="63">
        <f t="shared" si="12"/>
        <v>327</v>
      </c>
      <c r="B333" s="38"/>
      <c r="C333" s="38"/>
      <c r="D333" s="49" t="s">
        <v>522</v>
      </c>
      <c r="E333" s="213">
        <f>VLOOKUP(D333,Hoja2!B:C,2,0)</f>
        <v>9901483798</v>
      </c>
      <c r="F333" s="65" t="s">
        <v>126</v>
      </c>
      <c r="G333" s="46" t="s">
        <v>328</v>
      </c>
      <c r="H333" s="71" t="s">
        <v>160</v>
      </c>
      <c r="I333" s="75">
        <v>3000</v>
      </c>
      <c r="J333" s="72">
        <v>0</v>
      </c>
      <c r="K333" s="72">
        <v>0</v>
      </c>
      <c r="L333" s="72">
        <v>0</v>
      </c>
      <c r="M333" s="72">
        <v>0</v>
      </c>
      <c r="N333" s="75">
        <v>250</v>
      </c>
      <c r="O333" s="72">
        <v>0</v>
      </c>
      <c r="P333" s="72">
        <v>0</v>
      </c>
      <c r="Q333" s="72">
        <v>0</v>
      </c>
      <c r="R333" s="72">
        <v>0</v>
      </c>
      <c r="S333" s="73">
        <f t="shared" si="11"/>
        <v>3250</v>
      </c>
    </row>
    <row r="334" spans="1:19" ht="50.1" customHeight="1" thickBot="1">
      <c r="A334" s="63">
        <f t="shared" si="12"/>
        <v>328</v>
      </c>
      <c r="B334" s="38"/>
      <c r="C334" s="38"/>
      <c r="D334" s="49" t="s">
        <v>836</v>
      </c>
      <c r="E334" s="213">
        <f>VLOOKUP(D334,Hoja2!B:C,2,0)</f>
        <v>9901498948</v>
      </c>
      <c r="F334" s="65" t="s">
        <v>126</v>
      </c>
      <c r="G334" s="46" t="s">
        <v>329</v>
      </c>
      <c r="H334" s="71" t="s">
        <v>160</v>
      </c>
      <c r="I334" s="75">
        <v>2500</v>
      </c>
      <c r="J334" s="72">
        <v>0</v>
      </c>
      <c r="K334" s="72">
        <v>0</v>
      </c>
      <c r="L334" s="72">
        <v>0</v>
      </c>
      <c r="M334" s="72">
        <v>0</v>
      </c>
      <c r="N334" s="75">
        <v>250</v>
      </c>
      <c r="O334" s="75">
        <v>400</v>
      </c>
      <c r="P334" s="72">
        <v>0</v>
      </c>
      <c r="Q334" s="72">
        <v>0</v>
      </c>
      <c r="R334" s="72">
        <v>0</v>
      </c>
      <c r="S334" s="73">
        <f t="shared" si="11"/>
        <v>3150</v>
      </c>
    </row>
    <row r="335" spans="1:19" ht="50.1" customHeight="1" thickBot="1">
      <c r="A335" s="63">
        <f t="shared" si="12"/>
        <v>329</v>
      </c>
      <c r="B335" s="38"/>
      <c r="C335" s="38"/>
      <c r="D335" s="136" t="s">
        <v>761</v>
      </c>
      <c r="E335" s="213">
        <f>VLOOKUP(D335,Hoja2!B:C,2,0)</f>
        <v>9901496925</v>
      </c>
      <c r="F335" s="65" t="s">
        <v>126</v>
      </c>
      <c r="G335" s="46" t="s">
        <v>427</v>
      </c>
      <c r="H335" s="71" t="s">
        <v>160</v>
      </c>
      <c r="I335" s="75">
        <v>3000</v>
      </c>
      <c r="J335" s="72">
        <v>0</v>
      </c>
      <c r="K335" s="72">
        <v>0</v>
      </c>
      <c r="L335" s="72">
        <v>0</v>
      </c>
      <c r="M335" s="72">
        <v>0</v>
      </c>
      <c r="N335" s="75">
        <v>250</v>
      </c>
      <c r="O335" s="72">
        <v>0</v>
      </c>
      <c r="P335" s="72">
        <v>0</v>
      </c>
      <c r="Q335" s="72">
        <v>0</v>
      </c>
      <c r="R335" s="72">
        <v>0</v>
      </c>
      <c r="S335" s="73">
        <f t="shared" si="11"/>
        <v>3250</v>
      </c>
    </row>
    <row r="336" spans="1:19" ht="50.1" customHeight="1" thickBot="1">
      <c r="A336" s="63">
        <f t="shared" si="12"/>
        <v>330</v>
      </c>
      <c r="B336" s="38"/>
      <c r="C336" s="38"/>
      <c r="D336" s="49" t="s">
        <v>829</v>
      </c>
      <c r="E336" s="213">
        <f>VLOOKUP(D336,Hoja2!B:C,2,0)</f>
        <v>9901337271</v>
      </c>
      <c r="F336" s="65" t="s">
        <v>126</v>
      </c>
      <c r="G336" s="46" t="s">
        <v>277</v>
      </c>
      <c r="H336" s="71" t="s">
        <v>160</v>
      </c>
      <c r="I336" s="75">
        <v>12000</v>
      </c>
      <c r="J336" s="72">
        <v>0</v>
      </c>
      <c r="K336" s="72">
        <v>0</v>
      </c>
      <c r="L336" s="75">
        <v>375</v>
      </c>
      <c r="M336" s="72">
        <v>0</v>
      </c>
      <c r="N336" s="75">
        <v>250</v>
      </c>
      <c r="O336" s="72">
        <v>0</v>
      </c>
      <c r="P336" s="72">
        <v>0</v>
      </c>
      <c r="Q336" s="72">
        <v>0</v>
      </c>
      <c r="R336" s="72">
        <v>0</v>
      </c>
      <c r="S336" s="73">
        <f t="shared" si="11"/>
        <v>12625</v>
      </c>
    </row>
    <row r="337" spans="1:19" ht="50.1" customHeight="1" thickBot="1">
      <c r="A337" s="63">
        <f t="shared" si="12"/>
        <v>331</v>
      </c>
      <c r="B337" s="38"/>
      <c r="C337" s="38"/>
      <c r="D337" s="136" t="s">
        <v>1264</v>
      </c>
      <c r="E337" s="213">
        <f>VLOOKUP(D337,Hoja2!B:C,2,0)</f>
        <v>9901497163</v>
      </c>
      <c r="F337" s="65" t="s">
        <v>126</v>
      </c>
      <c r="G337" s="46" t="s">
        <v>164</v>
      </c>
      <c r="H337" s="71" t="s">
        <v>160</v>
      </c>
      <c r="I337" s="75">
        <v>3000</v>
      </c>
      <c r="J337" s="72">
        <v>0</v>
      </c>
      <c r="K337" s="72">
        <v>0</v>
      </c>
      <c r="L337" s="72">
        <v>0</v>
      </c>
      <c r="M337" s="72">
        <v>0</v>
      </c>
      <c r="N337" s="75">
        <v>250</v>
      </c>
      <c r="O337" s="72">
        <v>0</v>
      </c>
      <c r="P337" s="72">
        <v>0</v>
      </c>
      <c r="Q337" s="72">
        <v>0</v>
      </c>
      <c r="R337" s="72">
        <v>0</v>
      </c>
      <c r="S337" s="73">
        <f t="shared" si="11"/>
        <v>3250</v>
      </c>
    </row>
    <row r="338" spans="1:19" ht="50.1" customHeight="1" thickBot="1">
      <c r="A338" s="63">
        <f t="shared" si="12"/>
        <v>332</v>
      </c>
      <c r="B338" s="38"/>
      <c r="C338" s="38"/>
      <c r="D338" s="49" t="s">
        <v>418</v>
      </c>
      <c r="E338" s="213">
        <f>VLOOKUP(D338,Hoja2!B:C,2,0)</f>
        <v>9901422249</v>
      </c>
      <c r="F338" s="65" t="s">
        <v>126</v>
      </c>
      <c r="G338" s="46" t="s">
        <v>330</v>
      </c>
      <c r="H338" s="71" t="s">
        <v>160</v>
      </c>
      <c r="I338" s="75">
        <v>3000</v>
      </c>
      <c r="J338" s="72">
        <v>0</v>
      </c>
      <c r="K338" s="72">
        <v>0</v>
      </c>
      <c r="L338" s="72">
        <v>0</v>
      </c>
      <c r="M338" s="72">
        <v>0</v>
      </c>
      <c r="N338" s="75">
        <v>250</v>
      </c>
      <c r="O338" s="72">
        <v>0</v>
      </c>
      <c r="P338" s="72">
        <v>0</v>
      </c>
      <c r="Q338" s="72">
        <v>0</v>
      </c>
      <c r="R338" s="72">
        <v>0</v>
      </c>
      <c r="S338" s="73">
        <f t="shared" si="11"/>
        <v>3250</v>
      </c>
    </row>
    <row r="339" spans="1:19" ht="50.1" customHeight="1" thickBot="1">
      <c r="A339" s="63">
        <f t="shared" si="12"/>
        <v>333</v>
      </c>
      <c r="B339" s="38"/>
      <c r="C339" s="38"/>
      <c r="D339" s="64" t="s">
        <v>461</v>
      </c>
      <c r="E339" s="213">
        <f>VLOOKUP(D339,Hoja2!B:C,2,0)</f>
        <v>9901439318</v>
      </c>
      <c r="F339" s="65" t="s">
        <v>126</v>
      </c>
      <c r="G339" s="64" t="s">
        <v>444</v>
      </c>
      <c r="H339" s="71" t="s">
        <v>445</v>
      </c>
      <c r="I339" s="72">
        <v>2425.75</v>
      </c>
      <c r="J339" s="72">
        <v>0</v>
      </c>
      <c r="K339" s="72">
        <v>35</v>
      </c>
      <c r="L339" s="72">
        <v>0</v>
      </c>
      <c r="M339" s="72">
        <v>500</v>
      </c>
      <c r="N339" s="72">
        <v>250</v>
      </c>
      <c r="O339" s="72">
        <v>0</v>
      </c>
      <c r="P339" s="72">
        <v>0</v>
      </c>
      <c r="Q339" s="72">
        <v>0</v>
      </c>
      <c r="R339" s="72">
        <v>0</v>
      </c>
      <c r="S339" s="73">
        <f t="shared" si="11"/>
        <v>3210.75</v>
      </c>
    </row>
    <row r="340" spans="1:19" ht="50.1" customHeight="1" thickBot="1">
      <c r="A340" s="63">
        <f t="shared" si="12"/>
        <v>334</v>
      </c>
      <c r="B340" s="38"/>
      <c r="C340" s="38"/>
      <c r="D340" s="49" t="s">
        <v>749</v>
      </c>
      <c r="E340" s="213">
        <f>VLOOKUP(D340,Hoja2!B:C,2,0)</f>
        <v>9901496943</v>
      </c>
      <c r="F340" s="65" t="s">
        <v>126</v>
      </c>
      <c r="G340" s="46" t="s">
        <v>330</v>
      </c>
      <c r="H340" s="71" t="s">
        <v>160</v>
      </c>
      <c r="I340" s="75">
        <v>3000</v>
      </c>
      <c r="J340" s="72">
        <v>0</v>
      </c>
      <c r="K340" s="72">
        <v>0</v>
      </c>
      <c r="L340" s="72">
        <v>0</v>
      </c>
      <c r="M340" s="72">
        <v>0</v>
      </c>
      <c r="N340" s="75">
        <v>250</v>
      </c>
      <c r="O340" s="72">
        <v>0</v>
      </c>
      <c r="P340" s="72">
        <v>0</v>
      </c>
      <c r="Q340" s="72">
        <v>0</v>
      </c>
      <c r="R340" s="72">
        <v>0</v>
      </c>
      <c r="S340" s="73">
        <f t="shared" si="11"/>
        <v>3250</v>
      </c>
    </row>
    <row r="341" spans="1:19" ht="50.1" customHeight="1" thickBot="1">
      <c r="A341" s="63">
        <f t="shared" si="12"/>
        <v>335</v>
      </c>
      <c r="B341" s="38"/>
      <c r="C341" s="38"/>
      <c r="D341" s="49" t="s">
        <v>601</v>
      </c>
      <c r="E341" s="213">
        <f>VLOOKUP(D341,Hoja2!B:C,2,0)</f>
        <v>9901496209</v>
      </c>
      <c r="F341" s="65" t="s">
        <v>126</v>
      </c>
      <c r="G341" s="46" t="s">
        <v>642</v>
      </c>
      <c r="H341" s="71" t="s">
        <v>160</v>
      </c>
      <c r="I341" s="75">
        <v>8000</v>
      </c>
      <c r="J341" s="72">
        <v>0</v>
      </c>
      <c r="K341" s="72">
        <v>0</v>
      </c>
      <c r="L341" s="75">
        <v>375</v>
      </c>
      <c r="M341" s="72">
        <v>0</v>
      </c>
      <c r="N341" s="75">
        <v>250</v>
      </c>
      <c r="O341" s="72">
        <v>0</v>
      </c>
      <c r="P341" s="72">
        <v>0</v>
      </c>
      <c r="Q341" s="72">
        <v>0</v>
      </c>
      <c r="R341" s="72">
        <v>0</v>
      </c>
      <c r="S341" s="73">
        <f t="shared" si="11"/>
        <v>8625</v>
      </c>
    </row>
    <row r="342" spans="1:19" ht="50.1" customHeight="1" thickBot="1">
      <c r="A342" s="63">
        <f t="shared" si="12"/>
        <v>336</v>
      </c>
      <c r="B342" s="38"/>
      <c r="C342" s="38"/>
      <c r="D342" s="64" t="s">
        <v>645</v>
      </c>
      <c r="E342" s="213">
        <f>VLOOKUP(D342,Hoja2!B:C,2,0)</f>
        <v>9901496767</v>
      </c>
      <c r="F342" s="65" t="s">
        <v>126</v>
      </c>
      <c r="G342" s="64" t="s">
        <v>465</v>
      </c>
      <c r="H342" s="71" t="s">
        <v>445</v>
      </c>
      <c r="I342" s="72">
        <v>2425.75</v>
      </c>
      <c r="J342" s="72">
        <v>0</v>
      </c>
      <c r="K342" s="72">
        <v>0</v>
      </c>
      <c r="L342" s="72">
        <v>0</v>
      </c>
      <c r="M342" s="72">
        <v>500</v>
      </c>
      <c r="N342" s="72">
        <v>250</v>
      </c>
      <c r="O342" s="72">
        <v>0</v>
      </c>
      <c r="P342" s="72">
        <v>0</v>
      </c>
      <c r="Q342" s="72">
        <v>0</v>
      </c>
      <c r="R342" s="72">
        <v>0</v>
      </c>
      <c r="S342" s="73">
        <f t="shared" si="11"/>
        <v>3175.75</v>
      </c>
    </row>
    <row r="343" spans="1:19" ht="50.1" customHeight="1" thickBot="1">
      <c r="A343" s="63">
        <f t="shared" si="12"/>
        <v>337</v>
      </c>
      <c r="B343" s="38"/>
      <c r="C343" s="38"/>
      <c r="D343" s="136" t="s">
        <v>961</v>
      </c>
      <c r="E343" s="213">
        <f>VLOOKUP(D343,Hoja2!B:C,2,0)</f>
        <v>9901532172</v>
      </c>
      <c r="F343" s="65" t="s">
        <v>126</v>
      </c>
      <c r="G343" s="46" t="s">
        <v>903</v>
      </c>
      <c r="H343" s="71" t="s">
        <v>160</v>
      </c>
      <c r="I343" s="75">
        <v>3500</v>
      </c>
      <c r="J343" s="72">
        <v>0</v>
      </c>
      <c r="K343" s="72">
        <v>0</v>
      </c>
      <c r="L343" s="72">
        <v>0</v>
      </c>
      <c r="M343" s="72">
        <v>0</v>
      </c>
      <c r="N343" s="75">
        <v>250</v>
      </c>
      <c r="O343" s="72">
        <v>0</v>
      </c>
      <c r="P343" s="72">
        <v>0</v>
      </c>
      <c r="Q343" s="72">
        <v>0</v>
      </c>
      <c r="R343" s="72">
        <v>0</v>
      </c>
      <c r="S343" s="73">
        <f t="shared" si="11"/>
        <v>3750</v>
      </c>
    </row>
    <row r="344" spans="1:19" ht="50.1" customHeight="1" thickBot="1">
      <c r="A344" s="63">
        <f t="shared" si="12"/>
        <v>338</v>
      </c>
      <c r="B344" s="38"/>
      <c r="C344" s="38"/>
      <c r="D344" s="136" t="s">
        <v>225</v>
      </c>
      <c r="E344" s="213">
        <f>VLOOKUP(D344,Hoja2!B:C,2,0)</f>
        <v>9901419050</v>
      </c>
      <c r="F344" s="65" t="s">
        <v>126</v>
      </c>
      <c r="G344" s="48" t="s">
        <v>222</v>
      </c>
      <c r="H344" s="71" t="s">
        <v>160</v>
      </c>
      <c r="I344" s="75">
        <v>4000</v>
      </c>
      <c r="J344" s="72">
        <v>0</v>
      </c>
      <c r="K344" s="72">
        <v>0</v>
      </c>
      <c r="L344" s="72">
        <v>0</v>
      </c>
      <c r="M344" s="72">
        <v>0</v>
      </c>
      <c r="N344" s="75">
        <v>250</v>
      </c>
      <c r="O344" s="72">
        <v>0</v>
      </c>
      <c r="P344" s="72">
        <v>0</v>
      </c>
      <c r="Q344" s="72">
        <v>0</v>
      </c>
      <c r="R344" s="72">
        <v>0</v>
      </c>
      <c r="S344" s="73">
        <f t="shared" si="11"/>
        <v>4250</v>
      </c>
    </row>
    <row r="345" spans="1:19" ht="50.1" customHeight="1" thickBot="1">
      <c r="A345" s="63">
        <f t="shared" si="12"/>
        <v>339</v>
      </c>
      <c r="B345" s="38"/>
      <c r="C345" s="38"/>
      <c r="D345" s="49" t="s">
        <v>405</v>
      </c>
      <c r="E345" s="213">
        <f>VLOOKUP(D345,Hoja2!B:C,2,0)</f>
        <v>9901439579</v>
      </c>
      <c r="F345" s="65" t="s">
        <v>126</v>
      </c>
      <c r="G345" s="46" t="s">
        <v>327</v>
      </c>
      <c r="H345" s="71" t="s">
        <v>160</v>
      </c>
      <c r="I345" s="75">
        <v>5000</v>
      </c>
      <c r="J345" s="72">
        <v>0</v>
      </c>
      <c r="K345" s="72">
        <v>0</v>
      </c>
      <c r="L345" s="72">
        <v>0</v>
      </c>
      <c r="M345" s="72">
        <v>0</v>
      </c>
      <c r="N345" s="75">
        <v>250</v>
      </c>
      <c r="O345" s="72">
        <v>0</v>
      </c>
      <c r="P345" s="72">
        <v>0</v>
      </c>
      <c r="Q345" s="72">
        <v>0</v>
      </c>
      <c r="R345" s="72">
        <v>0</v>
      </c>
      <c r="S345" s="73">
        <f t="shared" si="11"/>
        <v>5250</v>
      </c>
    </row>
    <row r="346" spans="1:19" ht="24.75" thickBot="1">
      <c r="A346" s="63">
        <f t="shared" si="12"/>
        <v>340</v>
      </c>
      <c r="B346" s="38"/>
      <c r="C346" s="38"/>
      <c r="D346" s="136" t="s">
        <v>750</v>
      </c>
      <c r="E346" s="213">
        <f>VLOOKUP(D346,Hoja2!B:C,2,0)</f>
        <v>9901496734</v>
      </c>
      <c r="F346" s="65" t="s">
        <v>126</v>
      </c>
      <c r="G346" s="46" t="s">
        <v>327</v>
      </c>
      <c r="H346" s="71" t="s">
        <v>160</v>
      </c>
      <c r="I346" s="75">
        <v>5000</v>
      </c>
      <c r="J346" s="72">
        <v>0</v>
      </c>
      <c r="K346" s="72">
        <v>0</v>
      </c>
      <c r="L346" s="72">
        <v>0</v>
      </c>
      <c r="M346" s="72">
        <v>0</v>
      </c>
      <c r="N346" s="75">
        <v>250</v>
      </c>
      <c r="O346" s="72">
        <v>0</v>
      </c>
      <c r="P346" s="72">
        <v>0</v>
      </c>
      <c r="Q346" s="72">
        <v>0</v>
      </c>
      <c r="R346" s="72">
        <v>0</v>
      </c>
      <c r="S346" s="73">
        <f t="shared" si="11"/>
        <v>5250</v>
      </c>
    </row>
    <row r="347" spans="1:19" ht="50.1" customHeight="1" thickBot="1">
      <c r="A347" s="63">
        <f t="shared" si="12"/>
        <v>341</v>
      </c>
      <c r="B347" s="38"/>
      <c r="C347" s="38"/>
      <c r="D347" s="64" t="s">
        <v>585</v>
      </c>
      <c r="E347" s="213">
        <f>VLOOKUP(D347,Hoja2!B:C,2,0)</f>
        <v>9901099016</v>
      </c>
      <c r="F347" s="65" t="s">
        <v>126</v>
      </c>
      <c r="G347" s="64" t="s">
        <v>465</v>
      </c>
      <c r="H347" s="71" t="s">
        <v>445</v>
      </c>
      <c r="I347" s="72">
        <v>2425.75</v>
      </c>
      <c r="J347" s="72">
        <v>0</v>
      </c>
      <c r="K347" s="72">
        <v>0</v>
      </c>
      <c r="L347" s="72">
        <v>0</v>
      </c>
      <c r="M347" s="72">
        <v>500</v>
      </c>
      <c r="N347" s="72">
        <v>250</v>
      </c>
      <c r="O347" s="72">
        <v>0</v>
      </c>
      <c r="P347" s="72">
        <v>0</v>
      </c>
      <c r="Q347" s="72">
        <v>0</v>
      </c>
      <c r="R347" s="72">
        <v>0</v>
      </c>
      <c r="S347" s="73">
        <f t="shared" si="11"/>
        <v>3175.75</v>
      </c>
    </row>
    <row r="348" spans="1:19" ht="50.1" customHeight="1" thickBot="1">
      <c r="A348" s="63">
        <f t="shared" si="12"/>
        <v>342</v>
      </c>
      <c r="B348" s="38"/>
      <c r="C348" s="38"/>
      <c r="D348" s="64" t="s">
        <v>915</v>
      </c>
      <c r="E348" s="213">
        <f>VLOOKUP(D348,Hoja2!B:C,2,0)</f>
        <v>9901505152</v>
      </c>
      <c r="F348" s="65" t="s">
        <v>126</v>
      </c>
      <c r="G348" s="64" t="s">
        <v>465</v>
      </c>
      <c r="H348" s="71" t="s">
        <v>445</v>
      </c>
      <c r="I348" s="72">
        <v>2425.75</v>
      </c>
      <c r="J348" s="72">
        <v>0</v>
      </c>
      <c r="K348" s="72">
        <v>0</v>
      </c>
      <c r="L348" s="72">
        <v>0</v>
      </c>
      <c r="M348" s="72">
        <v>500</v>
      </c>
      <c r="N348" s="72">
        <v>250</v>
      </c>
      <c r="O348" s="72">
        <v>0</v>
      </c>
      <c r="P348" s="72">
        <v>0</v>
      </c>
      <c r="Q348" s="72">
        <v>0</v>
      </c>
      <c r="R348" s="72">
        <v>0</v>
      </c>
      <c r="S348" s="73">
        <f t="shared" si="11"/>
        <v>3175.75</v>
      </c>
    </row>
    <row r="349" spans="1:19" ht="50.1" customHeight="1" thickBot="1">
      <c r="A349" s="63">
        <f t="shared" si="12"/>
        <v>343</v>
      </c>
      <c r="B349" s="38"/>
      <c r="C349" s="38"/>
      <c r="D349" s="102" t="s">
        <v>102</v>
      </c>
      <c r="E349" s="213">
        <f>VLOOKUP(D349,Hoja2!B:C,2,0)</f>
        <v>9901146884</v>
      </c>
      <c r="F349" s="65" t="s">
        <v>126</v>
      </c>
      <c r="G349" s="52" t="s">
        <v>113</v>
      </c>
      <c r="H349" s="71" t="s">
        <v>33</v>
      </c>
      <c r="I349" s="78">
        <v>9000</v>
      </c>
      <c r="J349" s="72">
        <v>0</v>
      </c>
      <c r="K349" s="72">
        <v>0</v>
      </c>
      <c r="L349" s="78">
        <v>375</v>
      </c>
      <c r="M349" s="72">
        <v>0</v>
      </c>
      <c r="N349" s="78">
        <v>250</v>
      </c>
      <c r="O349" s="72">
        <v>0</v>
      </c>
      <c r="P349" s="72">
        <v>0</v>
      </c>
      <c r="Q349" s="72">
        <v>0</v>
      </c>
      <c r="R349" s="72">
        <v>0</v>
      </c>
      <c r="S349" s="73">
        <f t="shared" si="11"/>
        <v>9625</v>
      </c>
    </row>
    <row r="350" spans="1:19" ht="50.1" customHeight="1" thickBot="1">
      <c r="A350" s="63">
        <f t="shared" si="12"/>
        <v>344</v>
      </c>
      <c r="B350" s="38"/>
      <c r="C350" s="38"/>
      <c r="D350" s="64" t="s">
        <v>476</v>
      </c>
      <c r="E350" s="213">
        <f>VLOOKUP(D350,Hoja2!B:C,2,0)</f>
        <v>9901439243</v>
      </c>
      <c r="F350" s="65" t="s">
        <v>126</v>
      </c>
      <c r="G350" s="64" t="s">
        <v>465</v>
      </c>
      <c r="H350" s="71" t="s">
        <v>445</v>
      </c>
      <c r="I350" s="72">
        <v>2425.75</v>
      </c>
      <c r="J350" s="72">
        <v>0</v>
      </c>
      <c r="K350" s="72">
        <v>0</v>
      </c>
      <c r="L350" s="72">
        <v>0</v>
      </c>
      <c r="M350" s="72">
        <v>500</v>
      </c>
      <c r="N350" s="72">
        <v>250</v>
      </c>
      <c r="O350" s="72">
        <v>0</v>
      </c>
      <c r="P350" s="72">
        <v>0</v>
      </c>
      <c r="Q350" s="72">
        <v>0</v>
      </c>
      <c r="R350" s="72">
        <v>0</v>
      </c>
      <c r="S350" s="73">
        <f t="shared" si="11"/>
        <v>3175.75</v>
      </c>
    </row>
    <row r="351" spans="1:19" ht="50.1" customHeight="1" thickBot="1">
      <c r="A351" s="63">
        <f t="shared" si="12"/>
        <v>345</v>
      </c>
      <c r="B351" s="38"/>
      <c r="C351" s="38"/>
      <c r="D351" s="137" t="s">
        <v>56</v>
      </c>
      <c r="E351" s="213">
        <f>VLOOKUP(D351,Hoja2!B:C,2,0)</f>
        <v>990019435</v>
      </c>
      <c r="F351" s="65" t="s">
        <v>126</v>
      </c>
      <c r="G351" s="58" t="s">
        <v>1029</v>
      </c>
      <c r="H351" s="71" t="s">
        <v>32</v>
      </c>
      <c r="I351" s="76">
        <v>2094</v>
      </c>
      <c r="J351" s="77">
        <v>1200</v>
      </c>
      <c r="K351" s="72">
        <v>75</v>
      </c>
      <c r="L351" s="72">
        <v>0</v>
      </c>
      <c r="M351" s="72">
        <v>0</v>
      </c>
      <c r="N351" s="76">
        <v>250</v>
      </c>
      <c r="O351" s="72">
        <v>0</v>
      </c>
      <c r="P351" s="72">
        <v>0</v>
      </c>
      <c r="Q351" s="72">
        <v>0</v>
      </c>
      <c r="R351" s="72">
        <v>0</v>
      </c>
      <c r="S351" s="73">
        <f t="shared" si="11"/>
        <v>3619</v>
      </c>
    </row>
    <row r="352" spans="1:19" ht="50.1" customHeight="1" thickBot="1">
      <c r="A352" s="63">
        <f t="shared" si="12"/>
        <v>346</v>
      </c>
      <c r="B352" s="38"/>
      <c r="C352" s="38"/>
      <c r="D352" s="139" t="s">
        <v>1181</v>
      </c>
      <c r="E352" s="213">
        <f>VLOOKUP(D352,Hoja2!B:C,2,0)</f>
        <v>9901038659</v>
      </c>
      <c r="F352" s="65" t="s">
        <v>126</v>
      </c>
      <c r="G352" s="54" t="s">
        <v>993</v>
      </c>
      <c r="H352" s="71" t="s">
        <v>32</v>
      </c>
      <c r="I352" s="76">
        <v>9581</v>
      </c>
      <c r="J352" s="77">
        <v>2500</v>
      </c>
      <c r="K352" s="72">
        <v>0</v>
      </c>
      <c r="L352" s="72">
        <v>0</v>
      </c>
      <c r="M352" s="72">
        <v>0</v>
      </c>
      <c r="N352" s="76">
        <v>250</v>
      </c>
      <c r="O352" s="72">
        <v>0</v>
      </c>
      <c r="P352" s="72">
        <v>0</v>
      </c>
      <c r="Q352" s="72">
        <v>0</v>
      </c>
      <c r="R352" s="72">
        <v>0</v>
      </c>
      <c r="S352" s="73">
        <f t="shared" si="11"/>
        <v>12331</v>
      </c>
    </row>
    <row r="353" spans="1:19" ht="50.1" customHeight="1" thickBot="1">
      <c r="A353" s="63">
        <f t="shared" si="12"/>
        <v>347</v>
      </c>
      <c r="B353" s="38"/>
      <c r="C353" s="38"/>
      <c r="D353" s="64" t="s">
        <v>483</v>
      </c>
      <c r="E353" s="213">
        <f>VLOOKUP(D353,Hoja2!B:C,2,0)</f>
        <v>9901439334</v>
      </c>
      <c r="F353" s="65" t="s">
        <v>126</v>
      </c>
      <c r="G353" s="64" t="s">
        <v>444</v>
      </c>
      <c r="H353" s="71" t="s">
        <v>445</v>
      </c>
      <c r="I353" s="72">
        <v>2425.75</v>
      </c>
      <c r="J353" s="72">
        <v>0</v>
      </c>
      <c r="K353" s="72">
        <v>35</v>
      </c>
      <c r="L353" s="72">
        <v>0</v>
      </c>
      <c r="M353" s="72">
        <v>500</v>
      </c>
      <c r="N353" s="72">
        <v>250</v>
      </c>
      <c r="O353" s="72">
        <v>0</v>
      </c>
      <c r="P353" s="72">
        <v>0</v>
      </c>
      <c r="Q353" s="72">
        <v>0</v>
      </c>
      <c r="R353" s="72">
        <v>0</v>
      </c>
      <c r="S353" s="73">
        <f t="shared" si="11"/>
        <v>3210.75</v>
      </c>
    </row>
    <row r="354" spans="1:19" ht="50.1" customHeight="1" thickBot="1">
      <c r="A354" s="63">
        <f t="shared" si="12"/>
        <v>348</v>
      </c>
      <c r="B354" s="38"/>
      <c r="C354" s="38"/>
      <c r="D354" s="136" t="s">
        <v>963</v>
      </c>
      <c r="E354" s="213">
        <f>VLOOKUP(D354,Hoja2!B:C,2,0)</f>
        <v>9901546146</v>
      </c>
      <c r="F354" s="65" t="s">
        <v>126</v>
      </c>
      <c r="G354" s="46" t="s">
        <v>790</v>
      </c>
      <c r="H354" s="71" t="s">
        <v>160</v>
      </c>
      <c r="I354" s="75">
        <v>3500</v>
      </c>
      <c r="J354" s="72">
        <v>0</v>
      </c>
      <c r="K354" s="72">
        <v>0</v>
      </c>
      <c r="L354" s="72">
        <v>0</v>
      </c>
      <c r="M354" s="72">
        <v>0</v>
      </c>
      <c r="N354" s="75">
        <v>250</v>
      </c>
      <c r="O354" s="72">
        <v>0</v>
      </c>
      <c r="P354" s="72">
        <v>0</v>
      </c>
      <c r="Q354" s="72">
        <v>0</v>
      </c>
      <c r="R354" s="72">
        <v>0</v>
      </c>
      <c r="S354" s="73">
        <f t="shared" si="11"/>
        <v>3750</v>
      </c>
    </row>
    <row r="355" spans="1:19" ht="50.1" customHeight="1" thickBot="1">
      <c r="A355" s="63">
        <f t="shared" si="12"/>
        <v>349</v>
      </c>
      <c r="B355" s="38"/>
      <c r="C355" s="38"/>
      <c r="D355" s="49" t="s">
        <v>667</v>
      </c>
      <c r="E355" s="213">
        <f>VLOOKUP(D355,Hoja2!B:C,2,0)</f>
        <v>9901496893</v>
      </c>
      <c r="F355" s="65" t="s">
        <v>126</v>
      </c>
      <c r="G355" s="46" t="s">
        <v>327</v>
      </c>
      <c r="H355" s="71" t="s">
        <v>160</v>
      </c>
      <c r="I355" s="75">
        <v>5000</v>
      </c>
      <c r="J355" s="72">
        <v>0</v>
      </c>
      <c r="K355" s="72">
        <v>0</v>
      </c>
      <c r="L355" s="75">
        <v>375</v>
      </c>
      <c r="M355" s="72">
        <v>0</v>
      </c>
      <c r="N355" s="75">
        <v>250</v>
      </c>
      <c r="O355" s="72">
        <v>0</v>
      </c>
      <c r="P355" s="72">
        <v>0</v>
      </c>
      <c r="Q355" s="72">
        <v>0</v>
      </c>
      <c r="R355" s="72">
        <v>0</v>
      </c>
      <c r="S355" s="73">
        <f t="shared" si="11"/>
        <v>5625</v>
      </c>
    </row>
    <row r="356" spans="1:19" ht="50.1" customHeight="1" thickBot="1">
      <c r="A356" s="63">
        <f t="shared" si="12"/>
        <v>350</v>
      </c>
      <c r="B356" s="38"/>
      <c r="C356" s="38"/>
      <c r="D356" s="64" t="s">
        <v>480</v>
      </c>
      <c r="E356" s="213">
        <f>VLOOKUP(D356,Hoja2!B:C,2,0)</f>
        <v>9901439298</v>
      </c>
      <c r="F356" s="65" t="s">
        <v>126</v>
      </c>
      <c r="G356" s="64" t="s">
        <v>465</v>
      </c>
      <c r="H356" s="71" t="s">
        <v>445</v>
      </c>
      <c r="I356" s="72">
        <v>2425.75</v>
      </c>
      <c r="J356" s="72">
        <v>0</v>
      </c>
      <c r="K356" s="72">
        <v>0</v>
      </c>
      <c r="L356" s="72">
        <v>0</v>
      </c>
      <c r="M356" s="72">
        <v>500</v>
      </c>
      <c r="N356" s="72">
        <v>250</v>
      </c>
      <c r="O356" s="72">
        <v>0</v>
      </c>
      <c r="P356" s="72">
        <v>0</v>
      </c>
      <c r="Q356" s="72">
        <v>0</v>
      </c>
      <c r="R356" s="72">
        <v>0</v>
      </c>
      <c r="S356" s="73">
        <f t="shared" si="11"/>
        <v>3175.75</v>
      </c>
    </row>
    <row r="357" spans="1:19" ht="50.1" customHeight="1" thickBot="1">
      <c r="A357" s="63">
        <f t="shared" si="12"/>
        <v>351</v>
      </c>
      <c r="B357" s="38"/>
      <c r="C357" s="38"/>
      <c r="D357" s="49" t="s">
        <v>1265</v>
      </c>
      <c r="E357" s="213">
        <f>VLOOKUP(D357,Hoja2!B:C,2,0)</f>
        <v>9901393392</v>
      </c>
      <c r="F357" s="65" t="s">
        <v>126</v>
      </c>
      <c r="G357" s="48" t="s">
        <v>200</v>
      </c>
      <c r="H357" s="71" t="s">
        <v>160</v>
      </c>
      <c r="I357" s="75">
        <v>6000</v>
      </c>
      <c r="J357" s="72">
        <v>0</v>
      </c>
      <c r="K357" s="72">
        <v>0</v>
      </c>
      <c r="L357" s="75">
        <v>375</v>
      </c>
      <c r="M357" s="72">
        <v>0</v>
      </c>
      <c r="N357" s="75">
        <v>250</v>
      </c>
      <c r="O357" s="72">
        <v>0</v>
      </c>
      <c r="P357" s="72">
        <v>0</v>
      </c>
      <c r="Q357" s="72">
        <v>0</v>
      </c>
      <c r="R357" s="72">
        <v>0</v>
      </c>
      <c r="S357" s="73">
        <f t="shared" si="11"/>
        <v>6625</v>
      </c>
    </row>
    <row r="358" spans="1:19" ht="50.1" customHeight="1" thickBot="1">
      <c r="A358" s="63">
        <f t="shared" si="12"/>
        <v>352</v>
      </c>
      <c r="B358" s="38"/>
      <c r="C358" s="38"/>
      <c r="D358" s="136" t="s">
        <v>181</v>
      </c>
      <c r="E358" s="213">
        <f>VLOOKUP(D358,Hoja2!B:C,2,0)</f>
        <v>9901439533</v>
      </c>
      <c r="F358" s="65" t="s">
        <v>126</v>
      </c>
      <c r="G358" s="46" t="s">
        <v>162</v>
      </c>
      <c r="H358" s="71" t="s">
        <v>160</v>
      </c>
      <c r="I358" s="75">
        <v>3000</v>
      </c>
      <c r="J358" s="72">
        <v>0</v>
      </c>
      <c r="K358" s="72">
        <v>0</v>
      </c>
      <c r="L358" s="72">
        <v>0</v>
      </c>
      <c r="M358" s="72">
        <v>0</v>
      </c>
      <c r="N358" s="75">
        <v>250</v>
      </c>
      <c r="O358" s="72">
        <v>0</v>
      </c>
      <c r="P358" s="72">
        <v>0</v>
      </c>
      <c r="Q358" s="72">
        <v>0</v>
      </c>
      <c r="R358" s="72">
        <v>0</v>
      </c>
      <c r="S358" s="73">
        <f t="shared" si="11"/>
        <v>3250</v>
      </c>
    </row>
    <row r="359" spans="1:19" ht="50.1" customHeight="1" thickBot="1">
      <c r="A359" s="63">
        <f t="shared" si="12"/>
        <v>353</v>
      </c>
      <c r="B359" s="38"/>
      <c r="C359" s="38"/>
      <c r="D359" s="136" t="s">
        <v>1303</v>
      </c>
      <c r="E359" s="213">
        <f>VLOOKUP(D359,Hoja2!B:C,2,0)</f>
        <v>9901004877</v>
      </c>
      <c r="F359" s="65" t="s">
        <v>126</v>
      </c>
      <c r="G359" s="46" t="s">
        <v>282</v>
      </c>
      <c r="H359" s="71" t="s">
        <v>160</v>
      </c>
      <c r="I359" s="75">
        <v>10000</v>
      </c>
      <c r="J359" s="72">
        <v>0</v>
      </c>
      <c r="K359" s="72">
        <v>0</v>
      </c>
      <c r="L359" s="75">
        <v>375</v>
      </c>
      <c r="M359" s="72">
        <v>0</v>
      </c>
      <c r="N359" s="75">
        <v>250</v>
      </c>
      <c r="O359" s="72">
        <v>0</v>
      </c>
      <c r="P359" s="72">
        <v>0</v>
      </c>
      <c r="Q359" s="72">
        <v>0</v>
      </c>
      <c r="R359" s="72">
        <v>0</v>
      </c>
      <c r="S359" s="73">
        <f t="shared" si="11"/>
        <v>10625</v>
      </c>
    </row>
    <row r="360" spans="1:19" ht="50.1" customHeight="1" thickBot="1">
      <c r="A360" s="63">
        <f t="shared" si="12"/>
        <v>354</v>
      </c>
      <c r="B360" s="38"/>
      <c r="C360" s="38"/>
      <c r="D360" s="136" t="s">
        <v>496</v>
      </c>
      <c r="E360" s="213">
        <f>VLOOKUP(D360,Hoja2!B:C,2,0)</f>
        <v>9901445571</v>
      </c>
      <c r="F360" s="65" t="s">
        <v>126</v>
      </c>
      <c r="G360" s="46" t="s">
        <v>497</v>
      </c>
      <c r="H360" s="71" t="s">
        <v>160</v>
      </c>
      <c r="I360" s="75">
        <v>5000</v>
      </c>
      <c r="J360" s="72">
        <v>0</v>
      </c>
      <c r="K360" s="72">
        <v>0</v>
      </c>
      <c r="L360" s="72">
        <v>0</v>
      </c>
      <c r="M360" s="72">
        <v>0</v>
      </c>
      <c r="N360" s="75">
        <v>250</v>
      </c>
      <c r="O360" s="72">
        <v>0</v>
      </c>
      <c r="P360" s="72">
        <v>0</v>
      </c>
      <c r="Q360" s="72">
        <v>0</v>
      </c>
      <c r="R360" s="72">
        <v>0</v>
      </c>
      <c r="S360" s="73">
        <f t="shared" si="11"/>
        <v>5250</v>
      </c>
    </row>
    <row r="361" spans="1:19" ht="50.1" customHeight="1" thickBot="1">
      <c r="A361" s="63">
        <f t="shared" si="12"/>
        <v>355</v>
      </c>
      <c r="B361" s="38"/>
      <c r="C361" s="38"/>
      <c r="D361" s="136" t="s">
        <v>180</v>
      </c>
      <c r="E361" s="213">
        <f>VLOOKUP(D361,Hoja2!B:C,2,0)</f>
        <v>9901426547</v>
      </c>
      <c r="F361" s="65" t="s">
        <v>126</v>
      </c>
      <c r="G361" s="46" t="s">
        <v>162</v>
      </c>
      <c r="H361" s="71" t="s">
        <v>160</v>
      </c>
      <c r="I361" s="75">
        <v>3000</v>
      </c>
      <c r="J361" s="72">
        <v>0</v>
      </c>
      <c r="K361" s="72">
        <v>0</v>
      </c>
      <c r="L361" s="72">
        <v>0</v>
      </c>
      <c r="M361" s="72">
        <v>0</v>
      </c>
      <c r="N361" s="75">
        <v>250</v>
      </c>
      <c r="O361" s="72">
        <v>0</v>
      </c>
      <c r="P361" s="72">
        <v>0</v>
      </c>
      <c r="Q361" s="72">
        <v>0</v>
      </c>
      <c r="R361" s="72">
        <v>0</v>
      </c>
      <c r="S361" s="73">
        <f t="shared" si="11"/>
        <v>3250</v>
      </c>
    </row>
    <row r="362" spans="1:19" ht="50.1" customHeight="1" thickBot="1">
      <c r="A362" s="63">
        <f t="shared" si="12"/>
        <v>356</v>
      </c>
      <c r="B362" s="38"/>
      <c r="C362" s="38"/>
      <c r="D362" s="136" t="s">
        <v>243</v>
      </c>
      <c r="E362" s="213">
        <f>VLOOKUP(D362,Hoja2!B:C,2,0)</f>
        <v>9901447597</v>
      </c>
      <c r="F362" s="65" t="s">
        <v>126</v>
      </c>
      <c r="G362" s="48" t="s">
        <v>222</v>
      </c>
      <c r="H362" s="71" t="s">
        <v>160</v>
      </c>
      <c r="I362" s="75">
        <v>4000</v>
      </c>
      <c r="J362" s="72">
        <v>0</v>
      </c>
      <c r="K362" s="72">
        <v>0</v>
      </c>
      <c r="L362" s="72">
        <v>0</v>
      </c>
      <c r="M362" s="72">
        <v>0</v>
      </c>
      <c r="N362" s="75">
        <v>250</v>
      </c>
      <c r="O362" s="72">
        <v>0</v>
      </c>
      <c r="P362" s="72">
        <v>0</v>
      </c>
      <c r="Q362" s="72">
        <v>0</v>
      </c>
      <c r="R362" s="72">
        <v>0</v>
      </c>
      <c r="S362" s="73">
        <f t="shared" si="11"/>
        <v>4250</v>
      </c>
    </row>
    <row r="363" spans="1:19" ht="50.1" customHeight="1" thickBot="1">
      <c r="A363" s="63">
        <f t="shared" si="12"/>
        <v>357</v>
      </c>
      <c r="B363" s="38"/>
      <c r="C363" s="38"/>
      <c r="D363" s="64" t="s">
        <v>473</v>
      </c>
      <c r="E363" s="213">
        <f>VLOOKUP(D363,Hoja2!B:C,2,0)</f>
        <v>9901439253</v>
      </c>
      <c r="F363" s="65" t="s">
        <v>126</v>
      </c>
      <c r="G363" s="64" t="s">
        <v>465</v>
      </c>
      <c r="H363" s="71" t="s">
        <v>445</v>
      </c>
      <c r="I363" s="72">
        <v>2425.75</v>
      </c>
      <c r="J363" s="72">
        <v>0</v>
      </c>
      <c r="K363" s="72">
        <v>35</v>
      </c>
      <c r="L363" s="72">
        <v>0</v>
      </c>
      <c r="M363" s="74">
        <v>500</v>
      </c>
      <c r="N363" s="74">
        <v>250</v>
      </c>
      <c r="O363" s="72">
        <v>0</v>
      </c>
      <c r="P363" s="72">
        <v>0</v>
      </c>
      <c r="Q363" s="72">
        <v>0</v>
      </c>
      <c r="R363" s="72">
        <v>0</v>
      </c>
      <c r="S363" s="73">
        <f t="shared" si="11"/>
        <v>3210.75</v>
      </c>
    </row>
    <row r="364" spans="1:19" ht="50.1" customHeight="1" thickBot="1">
      <c r="A364" s="63">
        <f t="shared" si="12"/>
        <v>358</v>
      </c>
      <c r="B364" s="38"/>
      <c r="C364" s="38"/>
      <c r="D364" s="137" t="s">
        <v>115</v>
      </c>
      <c r="E364" s="213">
        <f>VLOOKUP(D364,Hoja2!B:C,2,0)</f>
        <v>990084047</v>
      </c>
      <c r="F364" s="65" t="s">
        <v>126</v>
      </c>
      <c r="G364" s="55" t="s">
        <v>1063</v>
      </c>
      <c r="H364" s="71" t="s">
        <v>32</v>
      </c>
      <c r="I364" s="76">
        <v>2441</v>
      </c>
      <c r="J364" s="77">
        <v>3200</v>
      </c>
      <c r="K364" s="72">
        <v>0</v>
      </c>
      <c r="L364" s="72">
        <v>0</v>
      </c>
      <c r="M364" s="72">
        <v>0</v>
      </c>
      <c r="N364" s="76">
        <v>250</v>
      </c>
      <c r="O364" s="72">
        <v>0</v>
      </c>
      <c r="P364" s="72">
        <v>0</v>
      </c>
      <c r="Q364" s="72">
        <v>0</v>
      </c>
      <c r="R364" s="72">
        <v>0</v>
      </c>
      <c r="S364" s="73">
        <f t="shared" si="11"/>
        <v>5891</v>
      </c>
    </row>
    <row r="365" spans="1:19" ht="50.1" customHeight="1" thickBot="1">
      <c r="A365" s="63">
        <f t="shared" si="12"/>
        <v>359</v>
      </c>
      <c r="B365" s="38"/>
      <c r="C365" s="38"/>
      <c r="D365" s="49" t="s">
        <v>215</v>
      </c>
      <c r="E365" s="213">
        <f>VLOOKUP(D365,Hoja2!B:C,2,0)</f>
        <v>9901357800</v>
      </c>
      <c r="F365" s="65" t="s">
        <v>126</v>
      </c>
      <c r="G365" s="46" t="s">
        <v>968</v>
      </c>
      <c r="H365" s="71" t="s">
        <v>160</v>
      </c>
      <c r="I365" s="75">
        <v>5000</v>
      </c>
      <c r="J365" s="72">
        <v>0</v>
      </c>
      <c r="K365" s="72">
        <v>0</v>
      </c>
      <c r="L365" s="72">
        <v>0</v>
      </c>
      <c r="M365" s="72">
        <v>0</v>
      </c>
      <c r="N365" s="75">
        <v>250</v>
      </c>
      <c r="O365" s="72">
        <v>0</v>
      </c>
      <c r="P365" s="72">
        <v>0</v>
      </c>
      <c r="Q365" s="72">
        <v>0</v>
      </c>
      <c r="R365" s="72">
        <v>0</v>
      </c>
      <c r="S365" s="73">
        <f t="shared" si="11"/>
        <v>5250</v>
      </c>
    </row>
    <row r="366" spans="1:19" ht="50.1" customHeight="1" thickBot="1">
      <c r="A366" s="63">
        <f t="shared" si="12"/>
        <v>360</v>
      </c>
      <c r="B366" s="38"/>
      <c r="C366" s="38"/>
      <c r="D366" s="137" t="s">
        <v>88</v>
      </c>
      <c r="E366" s="213">
        <f>VLOOKUP(D366,Hoja2!B:C,2,0)</f>
        <v>9901499639</v>
      </c>
      <c r="F366" s="65" t="s">
        <v>126</v>
      </c>
      <c r="G366" s="55" t="s">
        <v>1055</v>
      </c>
      <c r="H366" s="71" t="s">
        <v>32</v>
      </c>
      <c r="I366" s="76">
        <v>2441</v>
      </c>
      <c r="J366" s="77">
        <v>3200</v>
      </c>
      <c r="K366" s="72">
        <v>50</v>
      </c>
      <c r="L366" s="72">
        <v>0</v>
      </c>
      <c r="M366" s="72">
        <v>0</v>
      </c>
      <c r="N366" s="76">
        <v>250</v>
      </c>
      <c r="O366" s="72">
        <v>0</v>
      </c>
      <c r="P366" s="72">
        <v>0</v>
      </c>
      <c r="Q366" s="72">
        <v>0</v>
      </c>
      <c r="R366" s="72">
        <v>0</v>
      </c>
      <c r="S366" s="73">
        <f t="shared" si="11"/>
        <v>5941</v>
      </c>
    </row>
    <row r="367" spans="1:19" ht="50.1" customHeight="1" thickBot="1">
      <c r="A367" s="63">
        <f t="shared" si="12"/>
        <v>361</v>
      </c>
      <c r="B367" s="38"/>
      <c r="C367" s="38"/>
      <c r="D367" s="136" t="s">
        <v>928</v>
      </c>
      <c r="E367" s="213">
        <f>VLOOKUP(D367,Hoja2!B:C,2,0)</f>
        <v>9901439244</v>
      </c>
      <c r="F367" s="65" t="s">
        <v>126</v>
      </c>
      <c r="G367" s="46" t="s">
        <v>426</v>
      </c>
      <c r="H367" s="71" t="s">
        <v>160</v>
      </c>
      <c r="I367" s="75">
        <v>3500</v>
      </c>
      <c r="J367" s="72">
        <v>0</v>
      </c>
      <c r="K367" s="72">
        <v>0</v>
      </c>
      <c r="L367" s="72">
        <v>0</v>
      </c>
      <c r="M367" s="72">
        <v>0</v>
      </c>
      <c r="N367" s="75">
        <v>250</v>
      </c>
      <c r="O367" s="72">
        <v>0</v>
      </c>
      <c r="P367" s="72">
        <v>0</v>
      </c>
      <c r="Q367" s="72">
        <v>0</v>
      </c>
      <c r="R367" s="72">
        <v>0</v>
      </c>
      <c r="S367" s="73">
        <f t="shared" si="11"/>
        <v>3750</v>
      </c>
    </row>
    <row r="368" spans="1:19" ht="50.1" customHeight="1" thickBot="1">
      <c r="A368" s="63">
        <f t="shared" si="12"/>
        <v>362</v>
      </c>
      <c r="B368" s="38"/>
      <c r="C368" s="38"/>
      <c r="D368" s="49" t="s">
        <v>288</v>
      </c>
      <c r="E368" s="213">
        <f>VLOOKUP(D368,Hoja2!B:C,2,0)</f>
        <v>9901236549</v>
      </c>
      <c r="F368" s="65" t="s">
        <v>126</v>
      </c>
      <c r="G368" s="46" t="s">
        <v>282</v>
      </c>
      <c r="H368" s="71" t="s">
        <v>160</v>
      </c>
      <c r="I368" s="75">
        <v>10000</v>
      </c>
      <c r="J368" s="72">
        <v>0</v>
      </c>
      <c r="K368" s="72">
        <v>0</v>
      </c>
      <c r="L368" s="75">
        <v>375</v>
      </c>
      <c r="M368" s="72">
        <v>0</v>
      </c>
      <c r="N368" s="75">
        <v>250</v>
      </c>
      <c r="O368" s="72">
        <v>0</v>
      </c>
      <c r="P368" s="72">
        <v>0</v>
      </c>
      <c r="Q368" s="72">
        <v>0</v>
      </c>
      <c r="R368" s="72">
        <v>0</v>
      </c>
      <c r="S368" s="73">
        <f t="shared" si="11"/>
        <v>10625</v>
      </c>
    </row>
    <row r="369" spans="1:19" ht="50.1" customHeight="1" thickBot="1">
      <c r="A369" s="63">
        <f t="shared" si="12"/>
        <v>363</v>
      </c>
      <c r="B369" s="38"/>
      <c r="C369" s="38"/>
      <c r="D369" s="101" t="s">
        <v>1087</v>
      </c>
      <c r="E369" s="213">
        <f>VLOOKUP(D369,Hoja2!B:C,2,0)</f>
        <v>54667445</v>
      </c>
      <c r="F369" s="65" t="s">
        <v>126</v>
      </c>
      <c r="G369" s="84" t="s">
        <v>1097</v>
      </c>
      <c r="H369" s="71" t="s">
        <v>1068</v>
      </c>
      <c r="I369" s="80">
        <v>6000</v>
      </c>
      <c r="J369" s="72">
        <v>0</v>
      </c>
      <c r="K369" s="72">
        <v>0</v>
      </c>
      <c r="L369" s="72">
        <v>0</v>
      </c>
      <c r="M369" s="72">
        <v>0</v>
      </c>
      <c r="N369" s="72">
        <v>0</v>
      </c>
      <c r="O369" s="72">
        <v>0</v>
      </c>
      <c r="P369" s="72">
        <v>0</v>
      </c>
      <c r="Q369" s="72">
        <v>0</v>
      </c>
      <c r="R369" s="72">
        <v>0</v>
      </c>
      <c r="S369" s="73">
        <f t="shared" si="11"/>
        <v>6000</v>
      </c>
    </row>
    <row r="370" spans="1:19" ht="50.1" customHeight="1" thickBot="1">
      <c r="A370" s="63">
        <f t="shared" si="12"/>
        <v>364</v>
      </c>
      <c r="B370" s="41"/>
      <c r="C370" s="41"/>
      <c r="D370" s="106" t="s">
        <v>1170</v>
      </c>
      <c r="E370" s="213">
        <f>VLOOKUP(D370,Hoja2!B:C,2,0)</f>
        <v>9901556559</v>
      </c>
      <c r="F370" s="65" t="s">
        <v>126</v>
      </c>
      <c r="G370" s="106" t="s">
        <v>168</v>
      </c>
      <c r="H370" s="71" t="s">
        <v>160</v>
      </c>
      <c r="I370" s="75">
        <v>3000</v>
      </c>
      <c r="J370" s="72">
        <v>0</v>
      </c>
      <c r="K370" s="72">
        <v>0</v>
      </c>
      <c r="L370" s="72">
        <v>0</v>
      </c>
      <c r="M370" s="72">
        <v>0</v>
      </c>
      <c r="N370" s="75">
        <v>250</v>
      </c>
      <c r="O370" s="72">
        <v>0</v>
      </c>
      <c r="P370" s="72">
        <v>0</v>
      </c>
      <c r="Q370" s="72">
        <v>0</v>
      </c>
      <c r="R370" s="72">
        <v>0</v>
      </c>
      <c r="S370" s="73">
        <f t="shared" si="11"/>
        <v>3250</v>
      </c>
    </row>
    <row r="371" spans="1:19" ht="50.1" customHeight="1" thickBot="1">
      <c r="A371" s="63">
        <f t="shared" si="12"/>
        <v>365</v>
      </c>
      <c r="B371" s="38"/>
      <c r="C371" s="38"/>
      <c r="D371" s="136" t="s">
        <v>218</v>
      </c>
      <c r="E371" s="213">
        <f>VLOOKUP(D371,Hoja2!B:C,2,0)</f>
        <v>9901422326</v>
      </c>
      <c r="F371" s="65" t="s">
        <v>126</v>
      </c>
      <c r="G371" s="45" t="s">
        <v>184</v>
      </c>
      <c r="H371" s="71" t="s">
        <v>160</v>
      </c>
      <c r="I371" s="75">
        <v>5000</v>
      </c>
      <c r="J371" s="72">
        <v>0</v>
      </c>
      <c r="K371" s="72">
        <v>0</v>
      </c>
      <c r="L371" s="72">
        <v>0</v>
      </c>
      <c r="M371" s="72">
        <v>0</v>
      </c>
      <c r="N371" s="75">
        <v>250</v>
      </c>
      <c r="O371" s="72">
        <v>0</v>
      </c>
      <c r="P371" s="72">
        <v>0</v>
      </c>
      <c r="Q371" s="72">
        <v>0</v>
      </c>
      <c r="R371" s="72">
        <v>0</v>
      </c>
      <c r="S371" s="73">
        <f t="shared" si="11"/>
        <v>5250</v>
      </c>
    </row>
    <row r="372" spans="1:19" ht="50.1" customHeight="1" thickBot="1">
      <c r="A372" s="63">
        <f t="shared" si="12"/>
        <v>366</v>
      </c>
      <c r="B372" s="38"/>
      <c r="C372" s="38"/>
      <c r="D372" s="136" t="s">
        <v>851</v>
      </c>
      <c r="E372" s="213">
        <f>VLOOKUP(D372,Hoja2!B:C,2,0)</f>
        <v>9901499000</v>
      </c>
      <c r="F372" s="65" t="s">
        <v>126</v>
      </c>
      <c r="G372" s="46" t="s">
        <v>332</v>
      </c>
      <c r="H372" s="71" t="s">
        <v>160</v>
      </c>
      <c r="I372" s="75">
        <v>3000</v>
      </c>
      <c r="J372" s="72">
        <v>0</v>
      </c>
      <c r="K372" s="72">
        <v>0</v>
      </c>
      <c r="L372" s="72">
        <v>0</v>
      </c>
      <c r="M372" s="72">
        <v>0</v>
      </c>
      <c r="N372" s="75">
        <v>250</v>
      </c>
      <c r="O372" s="72">
        <v>0</v>
      </c>
      <c r="P372" s="72">
        <v>0</v>
      </c>
      <c r="Q372" s="72">
        <v>0</v>
      </c>
      <c r="R372" s="72">
        <v>0</v>
      </c>
      <c r="S372" s="73">
        <f t="shared" si="11"/>
        <v>3250</v>
      </c>
    </row>
    <row r="373" spans="1:19" ht="50.1" customHeight="1" thickBot="1">
      <c r="A373" s="63">
        <f t="shared" si="12"/>
        <v>367</v>
      </c>
      <c r="B373" s="38"/>
      <c r="C373" s="38"/>
      <c r="D373" s="136" t="s">
        <v>177</v>
      </c>
      <c r="E373" s="213">
        <f>VLOOKUP(D373,Hoja2!B:C,2,0)</f>
        <v>9901394033</v>
      </c>
      <c r="F373" s="65" t="s">
        <v>126</v>
      </c>
      <c r="G373" s="46" t="s">
        <v>173</v>
      </c>
      <c r="H373" s="71" t="s">
        <v>160</v>
      </c>
      <c r="I373" s="75">
        <v>3500</v>
      </c>
      <c r="J373" s="72">
        <v>0</v>
      </c>
      <c r="K373" s="72">
        <v>0</v>
      </c>
      <c r="L373" s="72">
        <v>0</v>
      </c>
      <c r="M373" s="72">
        <v>0</v>
      </c>
      <c r="N373" s="75">
        <v>250</v>
      </c>
      <c r="O373" s="72">
        <v>0</v>
      </c>
      <c r="P373" s="72">
        <v>0</v>
      </c>
      <c r="Q373" s="72">
        <v>0</v>
      </c>
      <c r="R373" s="72">
        <v>0</v>
      </c>
      <c r="S373" s="73">
        <f t="shared" si="11"/>
        <v>3750</v>
      </c>
    </row>
    <row r="374" spans="1:19" ht="50.1" customHeight="1" thickBot="1">
      <c r="A374" s="63">
        <f t="shared" si="12"/>
        <v>368</v>
      </c>
      <c r="B374" s="38"/>
      <c r="C374" s="38"/>
      <c r="D374" s="101" t="s">
        <v>1085</v>
      </c>
      <c r="E374" s="213">
        <f>VLOOKUP(D374,Hoja2!B:C,2,0)</f>
        <v>27882233</v>
      </c>
      <c r="F374" s="65" t="s">
        <v>126</v>
      </c>
      <c r="G374" s="84" t="s">
        <v>1097</v>
      </c>
      <c r="H374" s="71" t="s">
        <v>1068</v>
      </c>
      <c r="I374" s="81">
        <v>6750</v>
      </c>
      <c r="J374" s="72">
        <v>0</v>
      </c>
      <c r="K374" s="72">
        <v>0</v>
      </c>
      <c r="L374" s="72">
        <v>0</v>
      </c>
      <c r="M374" s="72">
        <v>0</v>
      </c>
      <c r="N374" s="72">
        <v>0</v>
      </c>
      <c r="O374" s="72">
        <v>0</v>
      </c>
      <c r="P374" s="72">
        <v>0</v>
      </c>
      <c r="Q374" s="72">
        <v>0</v>
      </c>
      <c r="R374" s="72">
        <v>0</v>
      </c>
      <c r="S374" s="73">
        <f t="shared" si="11"/>
        <v>6750</v>
      </c>
    </row>
    <row r="375" spans="1:19" ht="50.1" customHeight="1" thickBot="1">
      <c r="A375" s="63">
        <f t="shared" si="12"/>
        <v>369</v>
      </c>
      <c r="B375" s="38"/>
      <c r="C375" s="38"/>
      <c r="D375" s="136" t="s">
        <v>889</v>
      </c>
      <c r="E375" s="213">
        <f>VLOOKUP(D375,Hoja2!B:C,2,0)</f>
        <v>9901500851</v>
      </c>
      <c r="F375" s="65" t="s">
        <v>126</v>
      </c>
      <c r="G375" s="46" t="s">
        <v>327</v>
      </c>
      <c r="H375" s="71" t="s">
        <v>160</v>
      </c>
      <c r="I375" s="75">
        <v>5000</v>
      </c>
      <c r="J375" s="72">
        <v>0</v>
      </c>
      <c r="K375" s="72">
        <v>0</v>
      </c>
      <c r="L375" s="72">
        <v>0</v>
      </c>
      <c r="M375" s="72">
        <v>0</v>
      </c>
      <c r="N375" s="75">
        <v>250</v>
      </c>
      <c r="O375" s="72">
        <v>0</v>
      </c>
      <c r="P375" s="72">
        <v>0</v>
      </c>
      <c r="Q375" s="72">
        <v>0</v>
      </c>
      <c r="R375" s="72">
        <v>0</v>
      </c>
      <c r="S375" s="73">
        <f t="shared" si="11"/>
        <v>5250</v>
      </c>
    </row>
    <row r="376" spans="1:19" ht="50.1" customHeight="1" thickBot="1">
      <c r="A376" s="63">
        <f t="shared" si="12"/>
        <v>370</v>
      </c>
      <c r="B376" s="38"/>
      <c r="C376" s="38"/>
      <c r="D376" s="64" t="s">
        <v>457</v>
      </c>
      <c r="E376" s="213">
        <f>VLOOKUP(D376,Hoja2!B:C,2,0)</f>
        <v>9901439239</v>
      </c>
      <c r="F376" s="65" t="s">
        <v>126</v>
      </c>
      <c r="G376" s="64" t="s">
        <v>444</v>
      </c>
      <c r="H376" s="71" t="s">
        <v>445</v>
      </c>
      <c r="I376" s="72">
        <v>2425.75</v>
      </c>
      <c r="J376" s="72">
        <v>0</v>
      </c>
      <c r="K376" s="72">
        <v>35</v>
      </c>
      <c r="L376" s="72">
        <v>0</v>
      </c>
      <c r="M376" s="72">
        <v>500</v>
      </c>
      <c r="N376" s="72">
        <v>250</v>
      </c>
      <c r="O376" s="72">
        <v>0</v>
      </c>
      <c r="P376" s="72">
        <v>0</v>
      </c>
      <c r="Q376" s="72">
        <v>0</v>
      </c>
      <c r="R376" s="72">
        <v>0</v>
      </c>
      <c r="S376" s="73">
        <f t="shared" si="11"/>
        <v>3210.75</v>
      </c>
    </row>
    <row r="377" spans="1:19" ht="50.1" customHeight="1" thickBot="1">
      <c r="A377" s="63">
        <f t="shared" si="12"/>
        <v>371</v>
      </c>
      <c r="B377" s="38"/>
      <c r="C377" s="38"/>
      <c r="D377" s="139" t="s">
        <v>880</v>
      </c>
      <c r="E377" s="213">
        <f>VLOOKUP(D377,Hoja2!B:C,2,0)</f>
        <v>9901430466</v>
      </c>
      <c r="F377" s="65" t="s">
        <v>126</v>
      </c>
      <c r="G377" s="58" t="s">
        <v>1000</v>
      </c>
      <c r="H377" s="71" t="s">
        <v>32</v>
      </c>
      <c r="I377" s="76">
        <v>10261</v>
      </c>
      <c r="J377" s="77">
        <v>1500</v>
      </c>
      <c r="K377" s="72">
        <v>0</v>
      </c>
      <c r="L377" s="76">
        <v>375</v>
      </c>
      <c r="M377" s="72">
        <v>0</v>
      </c>
      <c r="N377" s="76">
        <v>250</v>
      </c>
      <c r="O377" s="72">
        <v>0</v>
      </c>
      <c r="P377" s="72">
        <v>0</v>
      </c>
      <c r="Q377" s="72">
        <v>0</v>
      </c>
      <c r="R377" s="72">
        <v>0</v>
      </c>
      <c r="S377" s="73">
        <f t="shared" si="11"/>
        <v>12386</v>
      </c>
    </row>
    <row r="378" spans="1:19" ht="50.1" customHeight="1" thickBot="1">
      <c r="A378" s="63">
        <f t="shared" si="12"/>
        <v>372</v>
      </c>
      <c r="B378" s="38"/>
      <c r="C378" s="38"/>
      <c r="D378" s="49" t="s">
        <v>630</v>
      </c>
      <c r="E378" s="213">
        <f>VLOOKUP(D378,Hoja2!B:C,2,0)</f>
        <v>9901496034</v>
      </c>
      <c r="F378" s="65" t="s">
        <v>126</v>
      </c>
      <c r="G378" s="46" t="s">
        <v>327</v>
      </c>
      <c r="H378" s="71" t="s">
        <v>160</v>
      </c>
      <c r="I378" s="75">
        <v>5000</v>
      </c>
      <c r="J378" s="72">
        <v>0</v>
      </c>
      <c r="K378" s="72">
        <v>0</v>
      </c>
      <c r="L378" s="75">
        <v>375</v>
      </c>
      <c r="M378" s="72">
        <v>0</v>
      </c>
      <c r="N378" s="75">
        <v>250</v>
      </c>
      <c r="O378" s="72">
        <v>0</v>
      </c>
      <c r="P378" s="72">
        <v>0</v>
      </c>
      <c r="Q378" s="72">
        <v>0</v>
      </c>
      <c r="R378" s="72">
        <v>0</v>
      </c>
      <c r="S378" s="73">
        <f t="shared" si="11"/>
        <v>5625</v>
      </c>
    </row>
    <row r="379" spans="1:19" ht="50.1" customHeight="1" thickBot="1">
      <c r="A379" s="63">
        <f t="shared" si="12"/>
        <v>373</v>
      </c>
      <c r="B379" s="38"/>
      <c r="C379" s="38"/>
      <c r="D379" s="136" t="s">
        <v>906</v>
      </c>
      <c r="E379" s="213">
        <f>VLOOKUP(D379,Hoja2!B:C,2,0)</f>
        <v>9901508110</v>
      </c>
      <c r="F379" s="65" t="s">
        <v>126</v>
      </c>
      <c r="G379" s="46" t="s">
        <v>194</v>
      </c>
      <c r="H379" s="71" t="s">
        <v>160</v>
      </c>
      <c r="I379" s="75">
        <v>5000</v>
      </c>
      <c r="J379" s="72">
        <v>0</v>
      </c>
      <c r="K379" s="72">
        <v>0</v>
      </c>
      <c r="L379" s="72">
        <v>0</v>
      </c>
      <c r="M379" s="72">
        <v>0</v>
      </c>
      <c r="N379" s="75">
        <v>250</v>
      </c>
      <c r="O379" s="72">
        <v>0</v>
      </c>
      <c r="P379" s="72">
        <v>0</v>
      </c>
      <c r="Q379" s="72">
        <v>0</v>
      </c>
      <c r="R379" s="72">
        <v>0</v>
      </c>
      <c r="S379" s="73">
        <f t="shared" si="11"/>
        <v>5250</v>
      </c>
    </row>
    <row r="380" spans="1:19" ht="50.1" customHeight="1" thickBot="1">
      <c r="A380" s="63">
        <f t="shared" si="12"/>
        <v>374</v>
      </c>
      <c r="B380" s="38"/>
      <c r="C380" s="38"/>
      <c r="D380" s="49" t="s">
        <v>695</v>
      </c>
      <c r="E380" s="213">
        <f>VLOOKUP(D380,Hoja2!B:C,2,0)</f>
        <v>9901496797</v>
      </c>
      <c r="F380" s="65" t="s">
        <v>126</v>
      </c>
      <c r="G380" s="46" t="s">
        <v>330</v>
      </c>
      <c r="H380" s="71" t="s">
        <v>160</v>
      </c>
      <c r="I380" s="75">
        <v>3000</v>
      </c>
      <c r="J380" s="72">
        <v>0</v>
      </c>
      <c r="K380" s="72">
        <v>0</v>
      </c>
      <c r="L380" s="72">
        <v>0</v>
      </c>
      <c r="M380" s="72">
        <v>0</v>
      </c>
      <c r="N380" s="75">
        <v>250</v>
      </c>
      <c r="O380" s="72">
        <v>0</v>
      </c>
      <c r="P380" s="72">
        <v>0</v>
      </c>
      <c r="Q380" s="72">
        <v>0</v>
      </c>
      <c r="R380" s="72">
        <v>0</v>
      </c>
      <c r="S380" s="73">
        <f t="shared" si="11"/>
        <v>3250</v>
      </c>
    </row>
    <row r="381" spans="1:19" ht="50.1" customHeight="1" thickBot="1">
      <c r="A381" s="63">
        <f t="shared" si="12"/>
        <v>375</v>
      </c>
      <c r="B381" s="41"/>
      <c r="C381" s="41"/>
      <c r="D381" s="106" t="s">
        <v>1171</v>
      </c>
      <c r="E381" s="213">
        <f>VLOOKUP(D381,Hoja2!B:C,2,0)</f>
        <v>9901377772</v>
      </c>
      <c r="F381" s="65" t="s">
        <v>126</v>
      </c>
      <c r="G381" s="106" t="s">
        <v>301</v>
      </c>
      <c r="H381" s="71" t="s">
        <v>160</v>
      </c>
      <c r="I381" s="75">
        <v>5000</v>
      </c>
      <c r="J381" s="72">
        <v>0</v>
      </c>
      <c r="K381" s="72">
        <v>0</v>
      </c>
      <c r="L381" s="72">
        <v>0</v>
      </c>
      <c r="M381" s="72">
        <v>0</v>
      </c>
      <c r="N381" s="75">
        <v>250</v>
      </c>
      <c r="O381" s="72">
        <v>0</v>
      </c>
      <c r="P381" s="72">
        <v>0</v>
      </c>
      <c r="Q381" s="72">
        <v>0</v>
      </c>
      <c r="R381" s="72">
        <v>0</v>
      </c>
      <c r="S381" s="73">
        <f t="shared" si="11"/>
        <v>5250</v>
      </c>
    </row>
    <row r="382" spans="1:19" ht="50.1" customHeight="1" thickBot="1">
      <c r="A382" s="63">
        <f t="shared" si="12"/>
        <v>376</v>
      </c>
      <c r="B382" s="38"/>
      <c r="C382" s="38"/>
      <c r="D382" s="49" t="s">
        <v>614</v>
      </c>
      <c r="E382" s="213">
        <f>VLOOKUP(D382,Hoja2!B:C,2,0)</f>
        <v>9901496306</v>
      </c>
      <c r="F382" s="65" t="s">
        <v>126</v>
      </c>
      <c r="G382" s="46" t="s">
        <v>330</v>
      </c>
      <c r="H382" s="71" t="s">
        <v>160</v>
      </c>
      <c r="I382" s="75">
        <v>3000</v>
      </c>
      <c r="J382" s="72">
        <v>0</v>
      </c>
      <c r="K382" s="72">
        <v>0</v>
      </c>
      <c r="L382" s="72">
        <v>0</v>
      </c>
      <c r="M382" s="72">
        <v>0</v>
      </c>
      <c r="N382" s="75">
        <v>250</v>
      </c>
      <c r="O382" s="72">
        <v>0</v>
      </c>
      <c r="P382" s="72">
        <v>0</v>
      </c>
      <c r="Q382" s="72">
        <v>0</v>
      </c>
      <c r="R382" s="72">
        <v>0</v>
      </c>
      <c r="S382" s="73">
        <f t="shared" si="11"/>
        <v>3250</v>
      </c>
    </row>
    <row r="383" spans="1:19" ht="50.1" customHeight="1" thickBot="1">
      <c r="A383" s="63">
        <f t="shared" si="12"/>
        <v>377</v>
      </c>
      <c r="B383" s="38"/>
      <c r="C383" s="38"/>
      <c r="D383" s="49" t="s">
        <v>1266</v>
      </c>
      <c r="E383" s="213">
        <f>VLOOKUP(D383,Hoja2!B:C,2,0)</f>
        <v>9901235827</v>
      </c>
      <c r="F383" s="65" t="s">
        <v>126</v>
      </c>
      <c r="G383" s="46" t="s">
        <v>282</v>
      </c>
      <c r="H383" s="71" t="s">
        <v>160</v>
      </c>
      <c r="I383" s="75">
        <v>10000</v>
      </c>
      <c r="J383" s="72">
        <v>0</v>
      </c>
      <c r="K383" s="72">
        <v>0</v>
      </c>
      <c r="L383" s="75">
        <v>375</v>
      </c>
      <c r="M383" s="72">
        <v>0</v>
      </c>
      <c r="N383" s="75">
        <v>250</v>
      </c>
      <c r="O383" s="72">
        <v>0</v>
      </c>
      <c r="P383" s="72">
        <v>0</v>
      </c>
      <c r="Q383" s="72">
        <v>0</v>
      </c>
      <c r="R383" s="72">
        <v>0</v>
      </c>
      <c r="S383" s="73">
        <f t="shared" si="11"/>
        <v>10625</v>
      </c>
    </row>
    <row r="384" spans="1:19" ht="50.1" customHeight="1" thickBot="1">
      <c r="A384" s="63">
        <f t="shared" si="12"/>
        <v>378</v>
      </c>
      <c r="B384" s="38"/>
      <c r="C384" s="38"/>
      <c r="D384" s="136" t="s">
        <v>1201</v>
      </c>
      <c r="E384" s="213">
        <f>VLOOKUP(D384,Hoja2!B:C,2,0)</f>
        <v>9901234975</v>
      </c>
      <c r="F384" s="65" t="s">
        <v>126</v>
      </c>
      <c r="G384" s="46" t="s">
        <v>173</v>
      </c>
      <c r="H384" s="71" t="s">
        <v>160</v>
      </c>
      <c r="I384" s="75">
        <v>3500</v>
      </c>
      <c r="J384" s="72">
        <v>0</v>
      </c>
      <c r="K384" s="72">
        <v>0</v>
      </c>
      <c r="L384" s="72">
        <v>0</v>
      </c>
      <c r="M384" s="72">
        <v>0</v>
      </c>
      <c r="N384" s="75">
        <v>250</v>
      </c>
      <c r="O384" s="72">
        <v>0</v>
      </c>
      <c r="P384" s="72">
        <v>0</v>
      </c>
      <c r="Q384" s="72">
        <v>0</v>
      </c>
      <c r="R384" s="72">
        <v>0</v>
      </c>
      <c r="S384" s="73">
        <f t="shared" si="11"/>
        <v>3750</v>
      </c>
    </row>
    <row r="385" spans="1:19" ht="50.1" customHeight="1" thickBot="1">
      <c r="A385" s="63">
        <f t="shared" si="12"/>
        <v>379</v>
      </c>
      <c r="B385" s="38"/>
      <c r="C385" s="38"/>
      <c r="D385" s="49" t="s">
        <v>318</v>
      </c>
      <c r="E385" s="213">
        <f>VLOOKUP(D385,Hoja2!B:C,2,0)</f>
        <v>9901419038</v>
      </c>
      <c r="F385" s="65" t="s">
        <v>126</v>
      </c>
      <c r="G385" s="46" t="s">
        <v>301</v>
      </c>
      <c r="H385" s="71" t="s">
        <v>160</v>
      </c>
      <c r="I385" s="75">
        <v>5000</v>
      </c>
      <c r="J385" s="72">
        <v>0</v>
      </c>
      <c r="K385" s="72">
        <v>0</v>
      </c>
      <c r="L385" s="72">
        <v>0</v>
      </c>
      <c r="M385" s="72">
        <v>0</v>
      </c>
      <c r="N385" s="75">
        <v>250</v>
      </c>
      <c r="O385" s="72">
        <v>0</v>
      </c>
      <c r="P385" s="72">
        <v>0</v>
      </c>
      <c r="Q385" s="72">
        <v>0</v>
      </c>
      <c r="R385" s="72">
        <v>0</v>
      </c>
      <c r="S385" s="73">
        <f t="shared" si="11"/>
        <v>5250</v>
      </c>
    </row>
    <row r="386" spans="1:19" ht="50.1" customHeight="1" thickBot="1">
      <c r="A386" s="63">
        <f t="shared" si="12"/>
        <v>380</v>
      </c>
      <c r="B386" s="38"/>
      <c r="C386" s="38"/>
      <c r="D386" s="136" t="s">
        <v>962</v>
      </c>
      <c r="E386" s="213">
        <f>VLOOKUP(D386,Hoja2!B:C,2,0)</f>
        <v>9901546139</v>
      </c>
      <c r="F386" s="65" t="s">
        <v>126</v>
      </c>
      <c r="G386" s="46" t="s">
        <v>427</v>
      </c>
      <c r="H386" s="71" t="s">
        <v>160</v>
      </c>
      <c r="I386" s="75">
        <v>3000</v>
      </c>
      <c r="J386" s="72">
        <v>0</v>
      </c>
      <c r="K386" s="72">
        <v>0</v>
      </c>
      <c r="L386" s="72">
        <v>0</v>
      </c>
      <c r="M386" s="72">
        <v>0</v>
      </c>
      <c r="N386" s="75">
        <v>250</v>
      </c>
      <c r="O386" s="72">
        <v>0</v>
      </c>
      <c r="P386" s="72">
        <v>0</v>
      </c>
      <c r="Q386" s="72">
        <v>0</v>
      </c>
      <c r="R386" s="72">
        <v>0</v>
      </c>
      <c r="S386" s="73">
        <f t="shared" si="11"/>
        <v>3250</v>
      </c>
    </row>
    <row r="387" spans="1:19" ht="50.1" customHeight="1" thickBot="1">
      <c r="A387" s="63">
        <f t="shared" si="12"/>
        <v>381</v>
      </c>
      <c r="B387" s="38"/>
      <c r="C387" s="38"/>
      <c r="D387" s="136" t="s">
        <v>521</v>
      </c>
      <c r="E387" s="213">
        <f>VLOOKUP(D387,Hoja2!B:C,2,0)</f>
        <v>9901483968</v>
      </c>
      <c r="F387" s="65" t="s">
        <v>126</v>
      </c>
      <c r="G387" s="46" t="s">
        <v>301</v>
      </c>
      <c r="H387" s="71" t="s">
        <v>160</v>
      </c>
      <c r="I387" s="75">
        <v>5000</v>
      </c>
      <c r="J387" s="72">
        <v>0</v>
      </c>
      <c r="K387" s="72">
        <v>0</v>
      </c>
      <c r="L387" s="72">
        <v>0</v>
      </c>
      <c r="M387" s="72">
        <v>0</v>
      </c>
      <c r="N387" s="75">
        <v>250</v>
      </c>
      <c r="O387" s="72">
        <v>0</v>
      </c>
      <c r="P387" s="72">
        <v>0</v>
      </c>
      <c r="Q387" s="72">
        <v>0</v>
      </c>
      <c r="R387" s="72">
        <v>0</v>
      </c>
      <c r="S387" s="73">
        <f t="shared" si="11"/>
        <v>5250</v>
      </c>
    </row>
    <row r="388" spans="1:19" ht="50.1" customHeight="1" thickBot="1">
      <c r="A388" s="63">
        <f t="shared" si="12"/>
        <v>382</v>
      </c>
      <c r="B388" s="38"/>
      <c r="C388" s="38"/>
      <c r="D388" s="136" t="s">
        <v>974</v>
      </c>
      <c r="E388" s="213">
        <f>VLOOKUP(D388,Hoja2!B:C,2,0)</f>
        <v>990089748</v>
      </c>
      <c r="F388" s="65" t="s">
        <v>126</v>
      </c>
      <c r="G388" s="55" t="s">
        <v>1014</v>
      </c>
      <c r="H388" s="71" t="s">
        <v>32</v>
      </c>
      <c r="I388" s="76">
        <v>10261</v>
      </c>
      <c r="J388" s="77">
        <v>1500</v>
      </c>
      <c r="K388" s="72">
        <v>0</v>
      </c>
      <c r="L388" s="76">
        <v>375</v>
      </c>
      <c r="M388" s="72">
        <v>0</v>
      </c>
      <c r="N388" s="76">
        <v>250</v>
      </c>
      <c r="O388" s="72">
        <v>0</v>
      </c>
      <c r="P388" s="72">
        <v>0</v>
      </c>
      <c r="Q388" s="72">
        <v>0</v>
      </c>
      <c r="R388" s="72">
        <v>0</v>
      </c>
      <c r="S388" s="73">
        <f t="shared" ref="S388:S451" si="13">SUM(I388:R388)</f>
        <v>12386</v>
      </c>
    </row>
    <row r="389" spans="1:19" ht="50.1" customHeight="1" thickBot="1">
      <c r="A389" s="63">
        <f t="shared" si="12"/>
        <v>383</v>
      </c>
      <c r="B389" s="38"/>
      <c r="C389" s="38"/>
      <c r="D389" s="49" t="s">
        <v>858</v>
      </c>
      <c r="E389" s="213">
        <f>VLOOKUP(D389,Hoja2!B:C,2,0)</f>
        <v>9901380578</v>
      </c>
      <c r="F389" s="65" t="s">
        <v>126</v>
      </c>
      <c r="G389" s="46" t="s">
        <v>427</v>
      </c>
      <c r="H389" s="71" t="s">
        <v>160</v>
      </c>
      <c r="I389" s="75">
        <v>3000</v>
      </c>
      <c r="J389" s="72">
        <v>0</v>
      </c>
      <c r="K389" s="72">
        <v>0</v>
      </c>
      <c r="L389" s="72">
        <v>0</v>
      </c>
      <c r="M389" s="72">
        <v>0</v>
      </c>
      <c r="N389" s="75">
        <v>250</v>
      </c>
      <c r="O389" s="72">
        <v>0</v>
      </c>
      <c r="P389" s="72">
        <v>0</v>
      </c>
      <c r="Q389" s="72">
        <v>0</v>
      </c>
      <c r="R389" s="72">
        <v>0</v>
      </c>
      <c r="S389" s="73">
        <f t="shared" si="13"/>
        <v>3250</v>
      </c>
    </row>
    <row r="390" spans="1:19" ht="50.1" customHeight="1" thickBot="1">
      <c r="A390" s="63">
        <f t="shared" si="12"/>
        <v>384</v>
      </c>
      <c r="B390" s="38"/>
      <c r="C390" s="38"/>
      <c r="D390" s="49" t="s">
        <v>745</v>
      </c>
      <c r="E390" s="213">
        <f>VLOOKUP(D390,Hoja2!B:C,2,0)</f>
        <v>9901496959</v>
      </c>
      <c r="F390" s="65" t="s">
        <v>126</v>
      </c>
      <c r="G390" s="46" t="s">
        <v>330</v>
      </c>
      <c r="H390" s="71" t="s">
        <v>160</v>
      </c>
      <c r="I390" s="75">
        <v>3000</v>
      </c>
      <c r="J390" s="72">
        <v>0</v>
      </c>
      <c r="K390" s="72">
        <v>0</v>
      </c>
      <c r="L390" s="72">
        <v>0</v>
      </c>
      <c r="M390" s="72">
        <v>0</v>
      </c>
      <c r="N390" s="75">
        <v>250</v>
      </c>
      <c r="O390" s="72">
        <v>0</v>
      </c>
      <c r="P390" s="72">
        <v>0</v>
      </c>
      <c r="Q390" s="72">
        <v>0</v>
      </c>
      <c r="R390" s="72">
        <v>0</v>
      </c>
      <c r="S390" s="73">
        <f t="shared" si="13"/>
        <v>3250</v>
      </c>
    </row>
    <row r="391" spans="1:19" ht="50.1" customHeight="1" thickBot="1">
      <c r="A391" s="63">
        <f t="shared" si="12"/>
        <v>385</v>
      </c>
      <c r="B391" s="38"/>
      <c r="C391" s="38"/>
      <c r="D391" s="64" t="s">
        <v>452</v>
      </c>
      <c r="E391" s="213">
        <f>VLOOKUP(D391,Hoja2!B:C,2,0)</f>
        <v>9901439316</v>
      </c>
      <c r="F391" s="65" t="s">
        <v>126</v>
      </c>
      <c r="G391" s="64" t="s">
        <v>444</v>
      </c>
      <c r="H391" s="71" t="s">
        <v>445</v>
      </c>
      <c r="I391" s="72">
        <v>2425.75</v>
      </c>
      <c r="J391" s="72">
        <v>0</v>
      </c>
      <c r="K391" s="72">
        <v>0</v>
      </c>
      <c r="L391" s="72">
        <v>0</v>
      </c>
      <c r="M391" s="72">
        <v>0</v>
      </c>
      <c r="N391" s="72">
        <v>0</v>
      </c>
      <c r="O391" s="72">
        <v>0</v>
      </c>
      <c r="P391" s="72">
        <v>0</v>
      </c>
      <c r="Q391" s="72">
        <v>0</v>
      </c>
      <c r="R391" s="72">
        <v>0</v>
      </c>
      <c r="S391" s="73">
        <f t="shared" si="13"/>
        <v>2425.75</v>
      </c>
    </row>
    <row r="392" spans="1:19" ht="50.1" customHeight="1" thickBot="1">
      <c r="A392" s="63">
        <f t="shared" si="12"/>
        <v>386</v>
      </c>
      <c r="B392" s="38"/>
      <c r="C392" s="38"/>
      <c r="D392" s="136" t="s">
        <v>240</v>
      </c>
      <c r="E392" s="213">
        <f>VLOOKUP(D392,Hoja2!B:C,2,0)</f>
        <v>9901434791</v>
      </c>
      <c r="F392" s="65" t="s">
        <v>126</v>
      </c>
      <c r="G392" s="48" t="s">
        <v>222</v>
      </c>
      <c r="H392" s="71" t="s">
        <v>160</v>
      </c>
      <c r="I392" s="75">
        <v>4000</v>
      </c>
      <c r="J392" s="72">
        <v>0</v>
      </c>
      <c r="K392" s="72">
        <v>0</v>
      </c>
      <c r="L392" s="72">
        <v>0</v>
      </c>
      <c r="M392" s="72">
        <v>0</v>
      </c>
      <c r="N392" s="75">
        <v>250</v>
      </c>
      <c r="O392" s="72">
        <v>0</v>
      </c>
      <c r="P392" s="72">
        <v>0</v>
      </c>
      <c r="Q392" s="72">
        <v>0</v>
      </c>
      <c r="R392" s="72">
        <v>0</v>
      </c>
      <c r="S392" s="73">
        <f t="shared" si="13"/>
        <v>4250</v>
      </c>
    </row>
    <row r="393" spans="1:19" ht="50.1" customHeight="1" thickBot="1">
      <c r="A393" s="63">
        <f t="shared" si="12"/>
        <v>387</v>
      </c>
      <c r="B393" s="38"/>
      <c r="C393" s="38"/>
      <c r="D393" s="49" t="s">
        <v>624</v>
      </c>
      <c r="E393" s="213">
        <f>VLOOKUP(D393,Hoja2!B:C,2,0)</f>
        <v>9901496175</v>
      </c>
      <c r="F393" s="65" t="s">
        <v>126</v>
      </c>
      <c r="G393" s="46" t="s">
        <v>179</v>
      </c>
      <c r="H393" s="71" t="s">
        <v>160</v>
      </c>
      <c r="I393" s="75">
        <v>3500</v>
      </c>
      <c r="J393" s="72">
        <v>0</v>
      </c>
      <c r="K393" s="72">
        <v>0</v>
      </c>
      <c r="L393" s="72">
        <v>0</v>
      </c>
      <c r="M393" s="72">
        <v>0</v>
      </c>
      <c r="N393" s="75">
        <v>250</v>
      </c>
      <c r="O393" s="72">
        <v>0</v>
      </c>
      <c r="P393" s="72">
        <v>0</v>
      </c>
      <c r="Q393" s="72">
        <v>0</v>
      </c>
      <c r="R393" s="72">
        <v>0</v>
      </c>
      <c r="S393" s="73">
        <f t="shared" si="13"/>
        <v>3750</v>
      </c>
    </row>
    <row r="394" spans="1:19" ht="50.1" customHeight="1" thickBot="1">
      <c r="A394" s="63">
        <f t="shared" si="12"/>
        <v>388</v>
      </c>
      <c r="B394" s="38"/>
      <c r="C394" s="38"/>
      <c r="D394" s="49" t="s">
        <v>355</v>
      </c>
      <c r="E394" s="213">
        <f>VLOOKUP(D394,Hoja2!B:C,2,0)</f>
        <v>9901395734</v>
      </c>
      <c r="F394" s="65" t="s">
        <v>126</v>
      </c>
      <c r="G394" s="46" t="s">
        <v>327</v>
      </c>
      <c r="H394" s="71" t="s">
        <v>160</v>
      </c>
      <c r="I394" s="75">
        <v>5000</v>
      </c>
      <c r="J394" s="72">
        <v>0</v>
      </c>
      <c r="K394" s="72">
        <v>0</v>
      </c>
      <c r="L394" s="75">
        <v>375</v>
      </c>
      <c r="M394" s="72">
        <v>0</v>
      </c>
      <c r="N394" s="75">
        <v>250</v>
      </c>
      <c r="O394" s="72">
        <v>0</v>
      </c>
      <c r="P394" s="72">
        <v>0</v>
      </c>
      <c r="Q394" s="72">
        <v>0</v>
      </c>
      <c r="R394" s="72">
        <v>0</v>
      </c>
      <c r="S394" s="73">
        <f t="shared" si="13"/>
        <v>5625</v>
      </c>
    </row>
    <row r="395" spans="1:19" ht="50.1" customHeight="1" thickBot="1">
      <c r="A395" s="63">
        <f t="shared" ref="A395:A458" si="14">A394+1</f>
        <v>389</v>
      </c>
      <c r="B395" s="38"/>
      <c r="C395" s="38"/>
      <c r="D395" s="49" t="s">
        <v>385</v>
      </c>
      <c r="E395" s="213">
        <f>VLOOKUP(D395,Hoja2!B:C,2,0)</f>
        <v>9901395729</v>
      </c>
      <c r="F395" s="65" t="s">
        <v>126</v>
      </c>
      <c r="G395" s="46" t="s">
        <v>330</v>
      </c>
      <c r="H395" s="71" t="s">
        <v>160</v>
      </c>
      <c r="I395" s="75">
        <v>3000</v>
      </c>
      <c r="J395" s="72">
        <v>0</v>
      </c>
      <c r="K395" s="72">
        <v>0</v>
      </c>
      <c r="L395" s="72">
        <v>0</v>
      </c>
      <c r="M395" s="72">
        <v>0</v>
      </c>
      <c r="N395" s="75">
        <v>250</v>
      </c>
      <c r="O395" s="72">
        <v>0</v>
      </c>
      <c r="P395" s="72">
        <v>0</v>
      </c>
      <c r="Q395" s="72">
        <v>0</v>
      </c>
      <c r="R395" s="72">
        <v>0</v>
      </c>
      <c r="S395" s="73">
        <f t="shared" si="13"/>
        <v>3250</v>
      </c>
    </row>
    <row r="396" spans="1:19" ht="50.1" customHeight="1" thickBot="1">
      <c r="A396" s="63">
        <f t="shared" si="14"/>
        <v>390</v>
      </c>
      <c r="B396" s="41"/>
      <c r="C396" s="41"/>
      <c r="D396" s="161" t="s">
        <v>1124</v>
      </c>
      <c r="E396" s="213">
        <f>VLOOKUP(D396,Hoja2!B:C,2,0)</f>
        <v>990097694</v>
      </c>
      <c r="F396" s="65" t="s">
        <v>126</v>
      </c>
      <c r="G396" s="58" t="s">
        <v>12</v>
      </c>
      <c r="H396" s="71" t="s">
        <v>32</v>
      </c>
      <c r="I396" s="76">
        <v>10949</v>
      </c>
      <c r="J396" s="77">
        <v>0</v>
      </c>
      <c r="K396" s="72">
        <v>0</v>
      </c>
      <c r="L396" s="72">
        <v>375</v>
      </c>
      <c r="M396" s="72">
        <v>0</v>
      </c>
      <c r="N396" s="76">
        <v>250</v>
      </c>
      <c r="O396" s="72">
        <v>0</v>
      </c>
      <c r="P396" s="72">
        <v>0</v>
      </c>
      <c r="Q396" s="72">
        <v>0</v>
      </c>
      <c r="R396" s="72">
        <v>0</v>
      </c>
      <c r="S396" s="73">
        <f t="shared" si="13"/>
        <v>11574</v>
      </c>
    </row>
    <row r="397" spans="1:19" ht="50.1" customHeight="1" thickBot="1">
      <c r="A397" s="63">
        <f t="shared" si="14"/>
        <v>391</v>
      </c>
      <c r="B397" s="38"/>
      <c r="C397" s="38"/>
      <c r="D397" s="64" t="s">
        <v>475</v>
      </c>
      <c r="E397" s="213">
        <f>VLOOKUP(D397,Hoja2!B:C,2,0)</f>
        <v>9901439295</v>
      </c>
      <c r="F397" s="65" t="s">
        <v>126</v>
      </c>
      <c r="G397" s="64" t="s">
        <v>465</v>
      </c>
      <c r="H397" s="71" t="s">
        <v>445</v>
      </c>
      <c r="I397" s="72">
        <v>2425.75</v>
      </c>
      <c r="J397" s="72">
        <v>0</v>
      </c>
      <c r="K397" s="72">
        <v>0</v>
      </c>
      <c r="L397" s="72">
        <v>0</v>
      </c>
      <c r="M397" s="72">
        <v>500</v>
      </c>
      <c r="N397" s="72">
        <v>250</v>
      </c>
      <c r="O397" s="72">
        <v>0</v>
      </c>
      <c r="P397" s="72">
        <v>0</v>
      </c>
      <c r="Q397" s="72">
        <v>0</v>
      </c>
      <c r="R397" s="72">
        <v>0</v>
      </c>
      <c r="S397" s="73">
        <f t="shared" si="13"/>
        <v>3175.75</v>
      </c>
    </row>
    <row r="398" spans="1:19" ht="50.1" customHeight="1" thickBot="1">
      <c r="A398" s="63">
        <f t="shared" si="14"/>
        <v>392</v>
      </c>
      <c r="B398" s="38"/>
      <c r="C398" s="38"/>
      <c r="D398" s="136" t="s">
        <v>934</v>
      </c>
      <c r="E398" s="213">
        <f>VLOOKUP(D398,Hoja2!B:C,2,0)</f>
        <v>9901495592</v>
      </c>
      <c r="F398" s="65" t="s">
        <v>126</v>
      </c>
      <c r="G398" s="46" t="s">
        <v>861</v>
      </c>
      <c r="H398" s="71" t="s">
        <v>160</v>
      </c>
      <c r="I398" s="75">
        <v>6000</v>
      </c>
      <c r="J398" s="72">
        <v>0</v>
      </c>
      <c r="K398" s="72">
        <v>0</v>
      </c>
      <c r="L398" s="72">
        <v>0</v>
      </c>
      <c r="M398" s="72">
        <v>0</v>
      </c>
      <c r="N398" s="75">
        <v>250</v>
      </c>
      <c r="O398" s="72">
        <v>0</v>
      </c>
      <c r="P398" s="72">
        <v>0</v>
      </c>
      <c r="Q398" s="72">
        <v>0</v>
      </c>
      <c r="R398" s="72">
        <v>0</v>
      </c>
      <c r="S398" s="73">
        <f t="shared" si="13"/>
        <v>6250</v>
      </c>
    </row>
    <row r="399" spans="1:19" ht="50.1" customHeight="1" thickBot="1">
      <c r="A399" s="63">
        <f t="shared" si="14"/>
        <v>393</v>
      </c>
      <c r="B399" s="41"/>
      <c r="C399" s="41"/>
      <c r="D399" s="106" t="s">
        <v>1104</v>
      </c>
      <c r="E399" s="213">
        <f>VLOOKUP(D399,Hoja2!B:C,2,0)</f>
        <v>9901546211</v>
      </c>
      <c r="F399" s="65" t="s">
        <v>126</v>
      </c>
      <c r="G399" s="106" t="s">
        <v>328</v>
      </c>
      <c r="H399" s="71" t="s">
        <v>160</v>
      </c>
      <c r="I399" s="75">
        <v>3000</v>
      </c>
      <c r="J399" s="72">
        <v>0</v>
      </c>
      <c r="K399" s="72">
        <v>0</v>
      </c>
      <c r="L399" s="72">
        <v>0</v>
      </c>
      <c r="M399" s="72">
        <v>0</v>
      </c>
      <c r="N399" s="75">
        <v>250</v>
      </c>
      <c r="O399" s="72">
        <v>0</v>
      </c>
      <c r="P399" s="72">
        <v>0</v>
      </c>
      <c r="Q399" s="72">
        <v>0</v>
      </c>
      <c r="R399" s="72">
        <v>0</v>
      </c>
      <c r="S399" s="73">
        <f t="shared" si="13"/>
        <v>3250</v>
      </c>
    </row>
    <row r="400" spans="1:19" ht="50.1" customHeight="1" thickBot="1">
      <c r="A400" s="63">
        <f t="shared" si="14"/>
        <v>394</v>
      </c>
      <c r="B400" s="38"/>
      <c r="C400" s="38"/>
      <c r="D400" s="49" t="s">
        <v>685</v>
      </c>
      <c r="E400" s="213">
        <f>VLOOKUP(D400,Hoja2!B:C,2,0)</f>
        <v>9901497160</v>
      </c>
      <c r="F400" s="65" t="s">
        <v>126</v>
      </c>
      <c r="G400" s="46" t="s">
        <v>179</v>
      </c>
      <c r="H400" s="71" t="s">
        <v>160</v>
      </c>
      <c r="I400" s="75">
        <v>3500</v>
      </c>
      <c r="J400" s="72">
        <v>0</v>
      </c>
      <c r="K400" s="72">
        <v>0</v>
      </c>
      <c r="L400" s="72">
        <v>0</v>
      </c>
      <c r="M400" s="72">
        <v>0</v>
      </c>
      <c r="N400" s="75">
        <v>250</v>
      </c>
      <c r="O400" s="72">
        <v>0</v>
      </c>
      <c r="P400" s="72">
        <v>0</v>
      </c>
      <c r="Q400" s="72">
        <v>0</v>
      </c>
      <c r="R400" s="72">
        <v>0</v>
      </c>
      <c r="S400" s="73">
        <f t="shared" si="13"/>
        <v>3750</v>
      </c>
    </row>
    <row r="401" spans="1:19" ht="50.1" customHeight="1" thickBot="1">
      <c r="A401" s="63">
        <f t="shared" si="14"/>
        <v>395</v>
      </c>
      <c r="B401" s="38"/>
      <c r="C401" s="38"/>
      <c r="D401" s="49" t="s">
        <v>1267</v>
      </c>
      <c r="E401" s="213">
        <f>VLOOKUP(D401,Hoja2!B:C,2,0)</f>
        <v>9901496889</v>
      </c>
      <c r="F401" s="65" t="s">
        <v>126</v>
      </c>
      <c r="G401" s="46" t="s">
        <v>330</v>
      </c>
      <c r="H401" s="71" t="s">
        <v>160</v>
      </c>
      <c r="I401" s="75">
        <v>3000</v>
      </c>
      <c r="J401" s="72">
        <v>0</v>
      </c>
      <c r="K401" s="72">
        <v>0</v>
      </c>
      <c r="L401" s="72">
        <v>0</v>
      </c>
      <c r="M401" s="72">
        <v>0</v>
      </c>
      <c r="N401" s="75">
        <v>250</v>
      </c>
      <c r="O401" s="72">
        <v>0</v>
      </c>
      <c r="P401" s="72">
        <v>0</v>
      </c>
      <c r="Q401" s="72">
        <v>0</v>
      </c>
      <c r="R401" s="72">
        <v>0</v>
      </c>
      <c r="S401" s="73">
        <f t="shared" si="13"/>
        <v>3250</v>
      </c>
    </row>
    <row r="402" spans="1:19" ht="50.1" customHeight="1" thickBot="1">
      <c r="A402" s="63">
        <f t="shared" si="14"/>
        <v>396</v>
      </c>
      <c r="B402" s="38"/>
      <c r="C402" s="38"/>
      <c r="D402" s="49" t="s">
        <v>909</v>
      </c>
      <c r="E402" s="213">
        <f>VLOOKUP(D402,Hoja2!B:C,2,0)</f>
        <v>9901508047</v>
      </c>
      <c r="F402" s="65" t="s">
        <v>126</v>
      </c>
      <c r="G402" s="46" t="s">
        <v>179</v>
      </c>
      <c r="H402" s="71" t="s">
        <v>160</v>
      </c>
      <c r="I402" s="75">
        <v>3500</v>
      </c>
      <c r="J402" s="72">
        <v>0</v>
      </c>
      <c r="K402" s="72">
        <v>0</v>
      </c>
      <c r="L402" s="72">
        <v>0</v>
      </c>
      <c r="M402" s="72">
        <v>0</v>
      </c>
      <c r="N402" s="75">
        <v>250</v>
      </c>
      <c r="O402" s="72">
        <v>0</v>
      </c>
      <c r="P402" s="72">
        <v>0</v>
      </c>
      <c r="Q402" s="72">
        <v>0</v>
      </c>
      <c r="R402" s="72">
        <v>0</v>
      </c>
      <c r="S402" s="73">
        <f t="shared" si="13"/>
        <v>3750</v>
      </c>
    </row>
    <row r="403" spans="1:19" ht="50.1" customHeight="1" thickBot="1">
      <c r="A403" s="63">
        <f t="shared" si="14"/>
        <v>397</v>
      </c>
      <c r="B403" s="38"/>
      <c r="C403" s="38"/>
      <c r="D403" s="136" t="s">
        <v>1268</v>
      </c>
      <c r="E403" s="213">
        <f>VLOOKUP(D403,Hoja2!B:C,2,0)</f>
        <v>9901356460</v>
      </c>
      <c r="F403" s="65" t="s">
        <v>126</v>
      </c>
      <c r="G403" s="46" t="s">
        <v>197</v>
      </c>
      <c r="H403" s="71" t="s">
        <v>160</v>
      </c>
      <c r="I403" s="75">
        <v>10000</v>
      </c>
      <c r="J403" s="72">
        <v>0</v>
      </c>
      <c r="K403" s="72">
        <v>0</v>
      </c>
      <c r="L403" s="72">
        <v>0</v>
      </c>
      <c r="M403" s="72">
        <v>0</v>
      </c>
      <c r="N403" s="75">
        <v>250</v>
      </c>
      <c r="O403" s="72">
        <v>0</v>
      </c>
      <c r="P403" s="72">
        <v>0</v>
      </c>
      <c r="Q403" s="72">
        <v>0</v>
      </c>
      <c r="R403" s="72">
        <v>0</v>
      </c>
      <c r="S403" s="73">
        <f t="shared" si="13"/>
        <v>10250</v>
      </c>
    </row>
    <row r="404" spans="1:19" ht="50.1" customHeight="1" thickBot="1">
      <c r="A404" s="63">
        <f t="shared" si="14"/>
        <v>398</v>
      </c>
      <c r="B404" s="38"/>
      <c r="C404" s="38"/>
      <c r="D404" s="49" t="s">
        <v>748</v>
      </c>
      <c r="E404" s="213">
        <f>VLOOKUP(D404,Hoja2!B:C,2,0)</f>
        <v>9901496968</v>
      </c>
      <c r="F404" s="65" t="s">
        <v>126</v>
      </c>
      <c r="G404" s="46" t="s">
        <v>179</v>
      </c>
      <c r="H404" s="71" t="s">
        <v>160</v>
      </c>
      <c r="I404" s="75">
        <v>3500</v>
      </c>
      <c r="J404" s="72">
        <v>0</v>
      </c>
      <c r="K404" s="72">
        <v>0</v>
      </c>
      <c r="L404" s="72">
        <v>0</v>
      </c>
      <c r="M404" s="72">
        <v>0</v>
      </c>
      <c r="N404" s="75">
        <v>250</v>
      </c>
      <c r="O404" s="72">
        <v>0</v>
      </c>
      <c r="P404" s="72">
        <v>0</v>
      </c>
      <c r="Q404" s="72">
        <v>0</v>
      </c>
      <c r="R404" s="72">
        <v>0</v>
      </c>
      <c r="S404" s="73">
        <f t="shared" si="13"/>
        <v>3750</v>
      </c>
    </row>
    <row r="405" spans="1:19" ht="50.1" customHeight="1" thickBot="1">
      <c r="A405" s="63">
        <f t="shared" si="14"/>
        <v>399</v>
      </c>
      <c r="B405" s="41"/>
      <c r="C405" s="41"/>
      <c r="D405" s="137" t="s">
        <v>1141</v>
      </c>
      <c r="E405" s="213">
        <f>VLOOKUP(D405,Hoja2!B:C,2,0)</f>
        <v>9901555852</v>
      </c>
      <c r="F405" s="65" t="s">
        <v>126</v>
      </c>
      <c r="G405" s="58" t="s">
        <v>330</v>
      </c>
      <c r="H405" s="71" t="s">
        <v>160</v>
      </c>
      <c r="I405" s="76">
        <v>3000</v>
      </c>
      <c r="J405" s="77">
        <v>0</v>
      </c>
      <c r="K405" s="72">
        <v>0</v>
      </c>
      <c r="L405" s="72">
        <v>0</v>
      </c>
      <c r="M405" s="72">
        <v>0</v>
      </c>
      <c r="N405" s="76">
        <v>250</v>
      </c>
      <c r="O405" s="72">
        <v>0</v>
      </c>
      <c r="P405" s="72">
        <v>0</v>
      </c>
      <c r="Q405" s="72">
        <v>0</v>
      </c>
      <c r="R405" s="72">
        <v>0</v>
      </c>
      <c r="S405" s="73">
        <f t="shared" si="13"/>
        <v>3250</v>
      </c>
    </row>
    <row r="406" spans="1:19" ht="50.1" customHeight="1" thickBot="1">
      <c r="A406" s="63">
        <f t="shared" si="14"/>
        <v>400</v>
      </c>
      <c r="B406" s="38"/>
      <c r="C406" s="38"/>
      <c r="D406" s="103" t="s">
        <v>1071</v>
      </c>
      <c r="E406" s="213">
        <f>VLOOKUP(D406,Hoja2!B:C,2,0)</f>
        <v>44751613</v>
      </c>
      <c r="F406" s="65" t="s">
        <v>126</v>
      </c>
      <c r="G406" s="86" t="s">
        <v>1095</v>
      </c>
      <c r="H406" s="71" t="s">
        <v>1068</v>
      </c>
      <c r="I406" s="80">
        <v>6500</v>
      </c>
      <c r="J406" s="72">
        <v>0</v>
      </c>
      <c r="K406" s="72">
        <v>0</v>
      </c>
      <c r="L406" s="72">
        <v>0</v>
      </c>
      <c r="M406" s="72">
        <v>0</v>
      </c>
      <c r="N406" s="72">
        <v>0</v>
      </c>
      <c r="O406" s="72">
        <v>0</v>
      </c>
      <c r="P406" s="72">
        <v>0</v>
      </c>
      <c r="Q406" s="72">
        <v>0</v>
      </c>
      <c r="R406" s="72">
        <v>0</v>
      </c>
      <c r="S406" s="73">
        <f t="shared" si="13"/>
        <v>6500</v>
      </c>
    </row>
    <row r="407" spans="1:19" ht="50.1" customHeight="1" thickBot="1">
      <c r="A407" s="63">
        <f t="shared" si="14"/>
        <v>401</v>
      </c>
      <c r="B407" s="38"/>
      <c r="C407" s="38"/>
      <c r="D407" s="49" t="s">
        <v>693</v>
      </c>
      <c r="E407" s="213">
        <f>VLOOKUP(D407,Hoja2!B:C,2,0)</f>
        <v>9901496810</v>
      </c>
      <c r="F407" s="65" t="s">
        <v>126</v>
      </c>
      <c r="G407" s="46" t="s">
        <v>179</v>
      </c>
      <c r="H407" s="71" t="s">
        <v>160</v>
      </c>
      <c r="I407" s="75">
        <v>3500</v>
      </c>
      <c r="J407" s="72">
        <v>0</v>
      </c>
      <c r="K407" s="72">
        <v>0</v>
      </c>
      <c r="L407" s="72">
        <v>0</v>
      </c>
      <c r="M407" s="72">
        <v>0</v>
      </c>
      <c r="N407" s="75">
        <v>250</v>
      </c>
      <c r="O407" s="72">
        <v>0</v>
      </c>
      <c r="P407" s="72">
        <v>0</v>
      </c>
      <c r="Q407" s="72">
        <v>0</v>
      </c>
      <c r="R407" s="72">
        <v>0</v>
      </c>
      <c r="S407" s="73">
        <f t="shared" si="13"/>
        <v>3750</v>
      </c>
    </row>
    <row r="408" spans="1:19" ht="50.1" customHeight="1" thickBot="1">
      <c r="A408" s="63">
        <f t="shared" si="14"/>
        <v>402</v>
      </c>
      <c r="B408" s="38"/>
      <c r="C408" s="38"/>
      <c r="D408" s="49" t="s">
        <v>622</v>
      </c>
      <c r="E408" s="213">
        <f>VLOOKUP(D408,Hoja2!B:C,2,0)</f>
        <v>9901496168</v>
      </c>
      <c r="F408" s="65" t="s">
        <v>126</v>
      </c>
      <c r="G408" s="46" t="s">
        <v>329</v>
      </c>
      <c r="H408" s="71" t="s">
        <v>160</v>
      </c>
      <c r="I408" s="75">
        <v>2500</v>
      </c>
      <c r="J408" s="72">
        <v>0</v>
      </c>
      <c r="K408" s="72">
        <v>0</v>
      </c>
      <c r="L408" s="72">
        <v>0</v>
      </c>
      <c r="M408" s="72">
        <v>0</v>
      </c>
      <c r="N408" s="75">
        <v>250</v>
      </c>
      <c r="O408" s="75">
        <v>400</v>
      </c>
      <c r="P408" s="72">
        <v>0</v>
      </c>
      <c r="Q408" s="72">
        <v>0</v>
      </c>
      <c r="R408" s="72">
        <v>0</v>
      </c>
      <c r="S408" s="73">
        <f t="shared" si="13"/>
        <v>3150</v>
      </c>
    </row>
    <row r="409" spans="1:19" ht="50.1" customHeight="1" thickBot="1">
      <c r="A409" s="63">
        <f t="shared" si="14"/>
        <v>403</v>
      </c>
      <c r="B409" s="38"/>
      <c r="C409" s="38"/>
      <c r="D409" s="49" t="s">
        <v>274</v>
      </c>
      <c r="E409" s="213">
        <f>VLOOKUP(D409,Hoja2!B:C,2,0)</f>
        <v>9901422186</v>
      </c>
      <c r="F409" s="65" t="s">
        <v>126</v>
      </c>
      <c r="G409" s="48" t="s">
        <v>246</v>
      </c>
      <c r="H409" s="71" t="s">
        <v>160</v>
      </c>
      <c r="I409" s="75">
        <v>4000</v>
      </c>
      <c r="J409" s="72">
        <v>0</v>
      </c>
      <c r="K409" s="72">
        <v>0</v>
      </c>
      <c r="L409" s="72">
        <v>0</v>
      </c>
      <c r="M409" s="72">
        <v>0</v>
      </c>
      <c r="N409" s="75">
        <v>250</v>
      </c>
      <c r="O409" s="72">
        <v>0</v>
      </c>
      <c r="P409" s="72">
        <v>0</v>
      </c>
      <c r="Q409" s="72">
        <v>0</v>
      </c>
      <c r="R409" s="72">
        <v>0</v>
      </c>
      <c r="S409" s="73">
        <f t="shared" si="13"/>
        <v>4250</v>
      </c>
    </row>
    <row r="410" spans="1:19" ht="50.1" customHeight="1" thickBot="1">
      <c r="A410" s="63">
        <f t="shared" si="14"/>
        <v>404</v>
      </c>
      <c r="B410" s="38"/>
      <c r="C410" s="38"/>
      <c r="D410" s="49" t="s">
        <v>211</v>
      </c>
      <c r="E410" s="213">
        <f>VLOOKUP(D410,Hoja2!B:C,2,0)</f>
        <v>9901376458</v>
      </c>
      <c r="F410" s="65" t="s">
        <v>126</v>
      </c>
      <c r="G410" s="46" t="s">
        <v>212</v>
      </c>
      <c r="H410" s="71" t="s">
        <v>160</v>
      </c>
      <c r="I410" s="75">
        <v>5000</v>
      </c>
      <c r="J410" s="72">
        <v>0</v>
      </c>
      <c r="K410" s="72">
        <v>0</v>
      </c>
      <c r="L410" s="72">
        <v>0</v>
      </c>
      <c r="M410" s="72">
        <v>0</v>
      </c>
      <c r="N410" s="75">
        <v>250</v>
      </c>
      <c r="O410" s="72">
        <v>0</v>
      </c>
      <c r="P410" s="72">
        <v>0</v>
      </c>
      <c r="Q410" s="72">
        <v>0</v>
      </c>
      <c r="R410" s="72">
        <v>0</v>
      </c>
      <c r="S410" s="73">
        <f t="shared" si="13"/>
        <v>5250</v>
      </c>
    </row>
    <row r="411" spans="1:19" ht="50.1" customHeight="1" thickBot="1">
      <c r="A411" s="63">
        <f t="shared" si="14"/>
        <v>405</v>
      </c>
      <c r="B411" s="41"/>
      <c r="C411" s="41"/>
      <c r="D411" s="161" t="s">
        <v>1123</v>
      </c>
      <c r="E411" s="213">
        <f>VLOOKUP(D411,Hoja2!B:C,2,0)</f>
        <v>9901554860</v>
      </c>
      <c r="F411" s="65" t="s">
        <v>126</v>
      </c>
      <c r="G411" s="58" t="s">
        <v>1137</v>
      </c>
      <c r="H411" s="71" t="s">
        <v>160</v>
      </c>
      <c r="I411" s="76">
        <v>6000</v>
      </c>
      <c r="J411" s="77">
        <v>0</v>
      </c>
      <c r="K411" s="72">
        <v>0</v>
      </c>
      <c r="L411" s="72">
        <v>0</v>
      </c>
      <c r="M411" s="72">
        <v>0</v>
      </c>
      <c r="N411" s="76">
        <v>250</v>
      </c>
      <c r="O411" s="72">
        <v>0</v>
      </c>
      <c r="P411" s="72">
        <v>0</v>
      </c>
      <c r="Q411" s="72">
        <v>0</v>
      </c>
      <c r="R411" s="72">
        <v>0</v>
      </c>
      <c r="S411" s="73">
        <f t="shared" si="13"/>
        <v>6250</v>
      </c>
    </row>
    <row r="412" spans="1:19" ht="50.1" customHeight="1" thickBot="1">
      <c r="A412" s="63">
        <f t="shared" si="14"/>
        <v>406</v>
      </c>
      <c r="B412" s="38"/>
      <c r="C412" s="38"/>
      <c r="D412" s="101" t="s">
        <v>1094</v>
      </c>
      <c r="E412" s="213">
        <f>VLOOKUP(D412,Hoja2!B:C,2,0)</f>
        <v>80927467</v>
      </c>
      <c r="F412" s="65" t="s">
        <v>126</v>
      </c>
      <c r="G412" s="84" t="s">
        <v>1097</v>
      </c>
      <c r="H412" s="71" t="s">
        <v>1068</v>
      </c>
      <c r="I412" s="80">
        <v>5000</v>
      </c>
      <c r="J412" s="72">
        <v>0</v>
      </c>
      <c r="K412" s="72">
        <v>0</v>
      </c>
      <c r="L412" s="72">
        <v>0</v>
      </c>
      <c r="M412" s="72">
        <v>0</v>
      </c>
      <c r="N412" s="72">
        <v>0</v>
      </c>
      <c r="O412" s="72">
        <v>0</v>
      </c>
      <c r="P412" s="72">
        <v>0</v>
      </c>
      <c r="Q412" s="72">
        <v>0</v>
      </c>
      <c r="R412" s="72">
        <v>0</v>
      </c>
      <c r="S412" s="73">
        <f t="shared" si="13"/>
        <v>5000</v>
      </c>
    </row>
    <row r="413" spans="1:19" ht="50.1" customHeight="1" thickBot="1">
      <c r="A413" s="63">
        <f t="shared" si="14"/>
        <v>407</v>
      </c>
      <c r="B413" s="38"/>
      <c r="C413" s="38"/>
      <c r="D413" s="49" t="s">
        <v>892</v>
      </c>
      <c r="E413" s="213">
        <f>VLOOKUP(D413,Hoja2!B:C,2,0)</f>
        <v>9901501030</v>
      </c>
      <c r="F413" s="65" t="s">
        <v>126</v>
      </c>
      <c r="G413" s="49" t="s">
        <v>179</v>
      </c>
      <c r="H413" s="71" t="s">
        <v>160</v>
      </c>
      <c r="I413" s="75">
        <v>3500</v>
      </c>
      <c r="J413" s="72">
        <v>0</v>
      </c>
      <c r="K413" s="72">
        <v>0</v>
      </c>
      <c r="L413" s="72">
        <v>0</v>
      </c>
      <c r="M413" s="72">
        <v>0</v>
      </c>
      <c r="N413" s="75">
        <v>250</v>
      </c>
      <c r="O413" s="72">
        <v>0</v>
      </c>
      <c r="P413" s="72">
        <v>0</v>
      </c>
      <c r="Q413" s="72">
        <v>0</v>
      </c>
      <c r="R413" s="72">
        <v>0</v>
      </c>
      <c r="S413" s="73">
        <f t="shared" si="13"/>
        <v>3750</v>
      </c>
    </row>
    <row r="414" spans="1:19" ht="50.1" customHeight="1" thickBot="1">
      <c r="A414" s="63">
        <f t="shared" si="14"/>
        <v>408</v>
      </c>
      <c r="B414" s="38"/>
      <c r="C414" s="38"/>
      <c r="D414" s="49" t="s">
        <v>1269</v>
      </c>
      <c r="E414" s="213">
        <f>VLOOKUP(D414,Hoja2!B:C,2,0)</f>
        <v>9901054809</v>
      </c>
      <c r="F414" s="65" t="s">
        <v>126</v>
      </c>
      <c r="G414" s="46" t="s">
        <v>327</v>
      </c>
      <c r="H414" s="71" t="s">
        <v>160</v>
      </c>
      <c r="I414" s="75">
        <v>5000</v>
      </c>
      <c r="J414" s="72">
        <v>0</v>
      </c>
      <c r="K414" s="72">
        <v>0</v>
      </c>
      <c r="L414" s="75">
        <v>375</v>
      </c>
      <c r="M414" s="72">
        <v>0</v>
      </c>
      <c r="N414" s="75">
        <v>250</v>
      </c>
      <c r="O414" s="72">
        <v>0</v>
      </c>
      <c r="P414" s="72">
        <v>0</v>
      </c>
      <c r="Q414" s="72">
        <v>0</v>
      </c>
      <c r="R414" s="72">
        <v>0</v>
      </c>
      <c r="S414" s="73">
        <f t="shared" si="13"/>
        <v>5625</v>
      </c>
    </row>
    <row r="415" spans="1:19" ht="50.1" customHeight="1" thickBot="1">
      <c r="A415" s="63">
        <f t="shared" si="14"/>
        <v>409</v>
      </c>
      <c r="B415" s="38"/>
      <c r="C415" s="38"/>
      <c r="D415" s="49" t="s">
        <v>900</v>
      </c>
      <c r="E415" s="213">
        <f>VLOOKUP(D415,Hoja2!B:C,2,0)</f>
        <v>9901404422</v>
      </c>
      <c r="F415" s="65" t="s">
        <v>126</v>
      </c>
      <c r="G415" s="46" t="s">
        <v>903</v>
      </c>
      <c r="H415" s="71" t="s">
        <v>160</v>
      </c>
      <c r="I415" s="75">
        <v>3500</v>
      </c>
      <c r="J415" s="72">
        <v>0</v>
      </c>
      <c r="K415" s="72">
        <v>0</v>
      </c>
      <c r="L415" s="72">
        <v>0</v>
      </c>
      <c r="M415" s="72">
        <v>0</v>
      </c>
      <c r="N415" s="75">
        <v>250</v>
      </c>
      <c r="O415" s="72">
        <v>0</v>
      </c>
      <c r="P415" s="72">
        <v>0</v>
      </c>
      <c r="Q415" s="72">
        <v>0</v>
      </c>
      <c r="R415" s="72">
        <v>0</v>
      </c>
      <c r="S415" s="73">
        <f t="shared" si="13"/>
        <v>3750</v>
      </c>
    </row>
    <row r="416" spans="1:19" ht="50.1" customHeight="1" thickBot="1">
      <c r="A416" s="63">
        <f t="shared" si="14"/>
        <v>410</v>
      </c>
      <c r="B416" s="38"/>
      <c r="C416" s="38"/>
      <c r="D416" s="49" t="s">
        <v>938</v>
      </c>
      <c r="E416" s="213">
        <f>VLOOKUP(D416,Hoja2!B:C,2,0)</f>
        <v>9901396130</v>
      </c>
      <c r="F416" s="65" t="s">
        <v>126</v>
      </c>
      <c r="G416" s="46" t="s">
        <v>277</v>
      </c>
      <c r="H416" s="71" t="s">
        <v>160</v>
      </c>
      <c r="I416" s="75">
        <v>12000</v>
      </c>
      <c r="J416" s="72">
        <v>0</v>
      </c>
      <c r="K416" s="72">
        <v>0</v>
      </c>
      <c r="L416" s="75">
        <v>375</v>
      </c>
      <c r="M416" s="72">
        <v>0</v>
      </c>
      <c r="N416" s="75">
        <v>250</v>
      </c>
      <c r="O416" s="72">
        <v>0</v>
      </c>
      <c r="P416" s="72">
        <v>0</v>
      </c>
      <c r="Q416" s="72">
        <v>0</v>
      </c>
      <c r="R416" s="72">
        <v>0</v>
      </c>
      <c r="S416" s="73">
        <f t="shared" si="13"/>
        <v>12625</v>
      </c>
    </row>
    <row r="417" spans="1:19" ht="50.1" customHeight="1" thickBot="1">
      <c r="A417" s="63">
        <f t="shared" si="14"/>
        <v>411</v>
      </c>
      <c r="B417" s="38"/>
      <c r="C417" s="38"/>
      <c r="D417" s="49" t="s">
        <v>839</v>
      </c>
      <c r="E417" s="213">
        <f>VLOOKUP(D417,Hoja2!B:C,2,0)</f>
        <v>9901499378</v>
      </c>
      <c r="F417" s="65" t="s">
        <v>126</v>
      </c>
      <c r="G417" s="46" t="s">
        <v>179</v>
      </c>
      <c r="H417" s="71" t="s">
        <v>160</v>
      </c>
      <c r="I417" s="75">
        <v>3500</v>
      </c>
      <c r="J417" s="72">
        <v>0</v>
      </c>
      <c r="K417" s="72">
        <v>0</v>
      </c>
      <c r="L417" s="72">
        <v>0</v>
      </c>
      <c r="M417" s="72">
        <v>0</v>
      </c>
      <c r="N417" s="75">
        <v>250</v>
      </c>
      <c r="O417" s="72">
        <v>0</v>
      </c>
      <c r="P417" s="72">
        <v>0</v>
      </c>
      <c r="Q417" s="72">
        <v>0</v>
      </c>
      <c r="R417" s="72">
        <v>0</v>
      </c>
      <c r="S417" s="73">
        <f t="shared" si="13"/>
        <v>3750</v>
      </c>
    </row>
    <row r="418" spans="1:19" ht="50.1" customHeight="1" thickBot="1">
      <c r="A418" s="63">
        <f t="shared" si="14"/>
        <v>412</v>
      </c>
      <c r="B418" s="38"/>
      <c r="C418" s="38"/>
      <c r="D418" s="136" t="s">
        <v>373</v>
      </c>
      <c r="E418" s="213">
        <f>VLOOKUP(D418,Hoja2!B:C,2,0)</f>
        <v>9901100775</v>
      </c>
      <c r="F418" s="65" t="s">
        <v>126</v>
      </c>
      <c r="G418" s="46" t="s">
        <v>328</v>
      </c>
      <c r="H418" s="71" t="s">
        <v>160</v>
      </c>
      <c r="I418" s="75">
        <v>3000</v>
      </c>
      <c r="J418" s="72">
        <v>0</v>
      </c>
      <c r="K418" s="72">
        <v>0</v>
      </c>
      <c r="L418" s="72">
        <v>0</v>
      </c>
      <c r="M418" s="72">
        <v>0</v>
      </c>
      <c r="N418" s="75">
        <v>250</v>
      </c>
      <c r="O418" s="72">
        <v>0</v>
      </c>
      <c r="P418" s="72">
        <v>0</v>
      </c>
      <c r="Q418" s="72">
        <v>0</v>
      </c>
      <c r="R418" s="72">
        <v>0</v>
      </c>
      <c r="S418" s="73">
        <f t="shared" si="13"/>
        <v>3250</v>
      </c>
    </row>
    <row r="419" spans="1:19" ht="50.1" customHeight="1" thickBot="1">
      <c r="A419" s="63">
        <f t="shared" si="14"/>
        <v>413</v>
      </c>
      <c r="B419" s="38"/>
      <c r="C419" s="38"/>
      <c r="D419" s="137" t="s">
        <v>62</v>
      </c>
      <c r="E419" s="213">
        <f>VLOOKUP(D419,Hoja2!B:C,2,0)</f>
        <v>990019615</v>
      </c>
      <c r="F419" s="65" t="s">
        <v>126</v>
      </c>
      <c r="G419" s="55" t="s">
        <v>1032</v>
      </c>
      <c r="H419" s="71" t="s">
        <v>32</v>
      </c>
      <c r="I419" s="76">
        <v>3525</v>
      </c>
      <c r="J419" s="77">
        <v>4300</v>
      </c>
      <c r="K419" s="72">
        <v>0</v>
      </c>
      <c r="L419" s="76">
        <v>375</v>
      </c>
      <c r="M419" s="72">
        <v>0</v>
      </c>
      <c r="N419" s="76">
        <v>250</v>
      </c>
      <c r="O419" s="72">
        <v>0</v>
      </c>
      <c r="P419" s="72">
        <v>0</v>
      </c>
      <c r="Q419" s="72">
        <v>0</v>
      </c>
      <c r="R419" s="72">
        <v>0</v>
      </c>
      <c r="S419" s="73">
        <f t="shared" si="13"/>
        <v>8450</v>
      </c>
    </row>
    <row r="420" spans="1:19" ht="50.1" customHeight="1" thickBot="1">
      <c r="A420" s="63">
        <f t="shared" si="14"/>
        <v>414</v>
      </c>
      <c r="B420" s="38"/>
      <c r="C420" s="38"/>
      <c r="D420" s="137" t="s">
        <v>66</v>
      </c>
      <c r="E420" s="213">
        <f>VLOOKUP(D420,Hoja2!B:C,2,0)</f>
        <v>990049436</v>
      </c>
      <c r="F420" s="65" t="s">
        <v>126</v>
      </c>
      <c r="G420" s="55" t="s">
        <v>1047</v>
      </c>
      <c r="H420" s="71" t="s">
        <v>32</v>
      </c>
      <c r="I420" s="76">
        <v>3525</v>
      </c>
      <c r="J420" s="77">
        <v>4300</v>
      </c>
      <c r="K420" s="72">
        <v>0</v>
      </c>
      <c r="L420" s="76">
        <v>375</v>
      </c>
      <c r="M420" s="72">
        <v>0</v>
      </c>
      <c r="N420" s="76">
        <v>250</v>
      </c>
      <c r="O420" s="72">
        <v>0</v>
      </c>
      <c r="P420" s="72">
        <v>0</v>
      </c>
      <c r="Q420" s="72">
        <v>0</v>
      </c>
      <c r="R420" s="72">
        <v>0</v>
      </c>
      <c r="S420" s="73">
        <f t="shared" si="13"/>
        <v>8450</v>
      </c>
    </row>
    <row r="421" spans="1:19" ht="50.1" customHeight="1" thickBot="1">
      <c r="A421" s="63">
        <f t="shared" si="14"/>
        <v>415</v>
      </c>
      <c r="B421" s="38"/>
      <c r="C421" s="38"/>
      <c r="D421" s="49" t="s">
        <v>578</v>
      </c>
      <c r="E421" s="213">
        <f>VLOOKUP(D421,Hoja2!B:C,2,0)</f>
        <v>9901231324</v>
      </c>
      <c r="F421" s="65" t="s">
        <v>126</v>
      </c>
      <c r="G421" s="46" t="s">
        <v>328</v>
      </c>
      <c r="H421" s="71" t="s">
        <v>160</v>
      </c>
      <c r="I421" s="75">
        <v>3000</v>
      </c>
      <c r="J421" s="72">
        <v>0</v>
      </c>
      <c r="K421" s="72">
        <v>0</v>
      </c>
      <c r="L421" s="72">
        <v>0</v>
      </c>
      <c r="M421" s="72">
        <v>0</v>
      </c>
      <c r="N421" s="75">
        <v>250</v>
      </c>
      <c r="O421" s="72">
        <v>0</v>
      </c>
      <c r="P421" s="72">
        <v>0</v>
      </c>
      <c r="Q421" s="72">
        <v>0</v>
      </c>
      <c r="R421" s="72">
        <v>0</v>
      </c>
      <c r="S421" s="73">
        <f t="shared" si="13"/>
        <v>3250</v>
      </c>
    </row>
    <row r="422" spans="1:19" ht="50.1" customHeight="1" thickBot="1">
      <c r="A422" s="63">
        <f t="shared" si="14"/>
        <v>416</v>
      </c>
      <c r="B422" s="38"/>
      <c r="C422" s="38"/>
      <c r="D422" s="49" t="s">
        <v>255</v>
      </c>
      <c r="E422" s="213">
        <f>VLOOKUP(D422,Hoja2!B:C,2,0)</f>
        <v>9901235911</v>
      </c>
      <c r="F422" s="65" t="s">
        <v>126</v>
      </c>
      <c r="G422" s="48" t="s">
        <v>200</v>
      </c>
      <c r="H422" s="71" t="s">
        <v>160</v>
      </c>
      <c r="I422" s="75">
        <v>6000</v>
      </c>
      <c r="J422" s="72">
        <v>0</v>
      </c>
      <c r="K422" s="72">
        <v>0</v>
      </c>
      <c r="L422" s="75">
        <v>375</v>
      </c>
      <c r="M422" s="72">
        <v>0</v>
      </c>
      <c r="N422" s="75">
        <v>250</v>
      </c>
      <c r="O422" s="72">
        <v>0</v>
      </c>
      <c r="P422" s="72">
        <v>0</v>
      </c>
      <c r="Q422" s="72">
        <v>0</v>
      </c>
      <c r="R422" s="72">
        <v>0</v>
      </c>
      <c r="S422" s="73">
        <f t="shared" si="13"/>
        <v>6625</v>
      </c>
    </row>
    <row r="423" spans="1:19" ht="50.1" customHeight="1" thickBot="1">
      <c r="A423" s="63">
        <f t="shared" si="14"/>
        <v>417</v>
      </c>
      <c r="B423" s="38"/>
      <c r="C423" s="38"/>
      <c r="D423" s="49" t="s">
        <v>399</v>
      </c>
      <c r="E423" s="213">
        <f>VLOOKUP(D423,Hoja2!B:C,2,0)</f>
        <v>9901358057</v>
      </c>
      <c r="F423" s="65" t="s">
        <v>126</v>
      </c>
      <c r="G423" s="46" t="s">
        <v>330</v>
      </c>
      <c r="H423" s="71" t="s">
        <v>160</v>
      </c>
      <c r="I423" s="75">
        <v>3000</v>
      </c>
      <c r="J423" s="72">
        <v>0</v>
      </c>
      <c r="K423" s="72">
        <v>0</v>
      </c>
      <c r="L423" s="72">
        <v>0</v>
      </c>
      <c r="M423" s="72">
        <v>0</v>
      </c>
      <c r="N423" s="75">
        <v>250</v>
      </c>
      <c r="O423" s="72">
        <v>0</v>
      </c>
      <c r="P423" s="72">
        <v>0</v>
      </c>
      <c r="Q423" s="72">
        <v>0</v>
      </c>
      <c r="R423" s="72">
        <v>0</v>
      </c>
      <c r="S423" s="73">
        <f t="shared" si="13"/>
        <v>3250</v>
      </c>
    </row>
    <row r="424" spans="1:19" ht="50.1" customHeight="1" thickBot="1">
      <c r="A424" s="63">
        <f t="shared" si="14"/>
        <v>418</v>
      </c>
      <c r="B424" s="38"/>
      <c r="C424" s="38"/>
      <c r="D424" s="49" t="s">
        <v>596</v>
      </c>
      <c r="E424" s="213">
        <f>VLOOKUP(D424,Hoja2!B:C,2,0)</f>
        <v>9901496142</v>
      </c>
      <c r="F424" s="65" t="s">
        <v>126</v>
      </c>
      <c r="G424" s="46" t="s">
        <v>277</v>
      </c>
      <c r="H424" s="71" t="s">
        <v>160</v>
      </c>
      <c r="I424" s="75">
        <v>12000</v>
      </c>
      <c r="J424" s="72">
        <v>0</v>
      </c>
      <c r="K424" s="72">
        <v>0</v>
      </c>
      <c r="L424" s="75">
        <v>375</v>
      </c>
      <c r="M424" s="72">
        <v>0</v>
      </c>
      <c r="N424" s="75">
        <v>250</v>
      </c>
      <c r="O424" s="72">
        <v>0</v>
      </c>
      <c r="P424" s="72">
        <v>0</v>
      </c>
      <c r="Q424" s="72">
        <v>0</v>
      </c>
      <c r="R424" s="72">
        <v>0</v>
      </c>
      <c r="S424" s="73">
        <f t="shared" si="13"/>
        <v>12625</v>
      </c>
    </row>
    <row r="425" spans="1:19" ht="50.1" customHeight="1" thickBot="1">
      <c r="A425" s="63">
        <f t="shared" si="14"/>
        <v>419</v>
      </c>
      <c r="B425" s="38"/>
      <c r="C425" s="38"/>
      <c r="D425" s="200" t="s">
        <v>660</v>
      </c>
      <c r="E425" s="213">
        <f>VLOOKUP(D425,Hoja2!B:C,2,0)</f>
        <v>9901496726</v>
      </c>
      <c r="F425" s="65" t="s">
        <v>126</v>
      </c>
      <c r="G425" s="46" t="s">
        <v>296</v>
      </c>
      <c r="H425" s="71" t="s">
        <v>160</v>
      </c>
      <c r="I425" s="75">
        <v>9000</v>
      </c>
      <c r="J425" s="72">
        <v>0</v>
      </c>
      <c r="K425" s="72">
        <v>0</v>
      </c>
      <c r="L425" s="72">
        <v>0</v>
      </c>
      <c r="M425" s="72">
        <v>0</v>
      </c>
      <c r="N425" s="75">
        <v>250</v>
      </c>
      <c r="O425" s="72">
        <v>0</v>
      </c>
      <c r="P425" s="72">
        <v>0</v>
      </c>
      <c r="Q425" s="72">
        <v>0</v>
      </c>
      <c r="R425" s="72">
        <v>0</v>
      </c>
      <c r="S425" s="73">
        <f t="shared" si="13"/>
        <v>9250</v>
      </c>
    </row>
    <row r="426" spans="1:19" ht="50.1" customHeight="1" thickBot="1">
      <c r="A426" s="63">
        <f t="shared" si="14"/>
        <v>420</v>
      </c>
      <c r="B426" s="38"/>
      <c r="C426" s="38"/>
      <c r="D426" s="136" t="s">
        <v>1270</v>
      </c>
      <c r="E426" s="213">
        <f>VLOOKUP(D426,Hoja2!B:C,2,0)</f>
        <v>9901435979</v>
      </c>
      <c r="F426" s="65" t="s">
        <v>126</v>
      </c>
      <c r="G426" s="46" t="s">
        <v>328</v>
      </c>
      <c r="H426" s="71" t="s">
        <v>160</v>
      </c>
      <c r="I426" s="75">
        <v>3000</v>
      </c>
      <c r="J426" s="72">
        <v>0</v>
      </c>
      <c r="K426" s="72">
        <v>0</v>
      </c>
      <c r="L426" s="72">
        <v>0</v>
      </c>
      <c r="M426" s="72">
        <v>0</v>
      </c>
      <c r="N426" s="75">
        <v>250</v>
      </c>
      <c r="O426" s="72">
        <v>0</v>
      </c>
      <c r="P426" s="72">
        <v>0</v>
      </c>
      <c r="Q426" s="72">
        <v>0</v>
      </c>
      <c r="R426" s="72">
        <v>0</v>
      </c>
      <c r="S426" s="73">
        <f t="shared" si="13"/>
        <v>3250</v>
      </c>
    </row>
    <row r="427" spans="1:19" ht="50.1" customHeight="1" thickBot="1">
      <c r="A427" s="63">
        <f t="shared" si="14"/>
        <v>421</v>
      </c>
      <c r="B427" s="38"/>
      <c r="C427" s="38"/>
      <c r="D427" s="136" t="s">
        <v>337</v>
      </c>
      <c r="E427" s="213">
        <f>VLOOKUP(D427,Hoja2!B:C,2,0)</f>
        <v>9901447580</v>
      </c>
      <c r="F427" s="65" t="s">
        <v>126</v>
      </c>
      <c r="G427" s="46" t="s">
        <v>330</v>
      </c>
      <c r="H427" s="71" t="s">
        <v>160</v>
      </c>
      <c r="I427" s="75">
        <v>3000</v>
      </c>
      <c r="J427" s="72">
        <v>0</v>
      </c>
      <c r="K427" s="72">
        <v>0</v>
      </c>
      <c r="L427" s="72">
        <v>0</v>
      </c>
      <c r="M427" s="72">
        <v>0</v>
      </c>
      <c r="N427" s="75">
        <v>250</v>
      </c>
      <c r="O427" s="72">
        <v>0</v>
      </c>
      <c r="P427" s="72">
        <v>0</v>
      </c>
      <c r="Q427" s="72">
        <v>0</v>
      </c>
      <c r="R427" s="72">
        <v>0</v>
      </c>
      <c r="S427" s="73">
        <f t="shared" si="13"/>
        <v>3250</v>
      </c>
    </row>
    <row r="428" spans="1:19" ht="50.1" customHeight="1" thickBot="1">
      <c r="A428" s="63">
        <f t="shared" si="14"/>
        <v>422</v>
      </c>
      <c r="B428" s="38"/>
      <c r="C428" s="38"/>
      <c r="D428" s="49" t="s">
        <v>746</v>
      </c>
      <c r="E428" s="213">
        <f>VLOOKUP(D428,Hoja2!B:C,2,0)</f>
        <v>9901496979</v>
      </c>
      <c r="F428" s="65" t="s">
        <v>126</v>
      </c>
      <c r="G428" s="46" t="s">
        <v>329</v>
      </c>
      <c r="H428" s="71" t="s">
        <v>160</v>
      </c>
      <c r="I428" s="75">
        <v>2500</v>
      </c>
      <c r="J428" s="72">
        <v>0</v>
      </c>
      <c r="K428" s="72">
        <v>0</v>
      </c>
      <c r="L428" s="72">
        <v>0</v>
      </c>
      <c r="M428" s="72">
        <v>0</v>
      </c>
      <c r="N428" s="75">
        <v>250</v>
      </c>
      <c r="O428" s="75">
        <v>400</v>
      </c>
      <c r="P428" s="72">
        <v>0</v>
      </c>
      <c r="Q428" s="72">
        <v>0</v>
      </c>
      <c r="R428" s="72">
        <v>0</v>
      </c>
      <c r="S428" s="73">
        <f t="shared" si="13"/>
        <v>3150</v>
      </c>
    </row>
    <row r="429" spans="1:19" ht="50.1" customHeight="1" thickBot="1">
      <c r="A429" s="63">
        <f t="shared" si="14"/>
        <v>423</v>
      </c>
      <c r="B429" s="38"/>
      <c r="C429" s="38"/>
      <c r="D429" s="136" t="s">
        <v>653</v>
      </c>
      <c r="E429" s="213">
        <f>VLOOKUP(D429,Hoja2!B:C,2,0)</f>
        <v>9901343295</v>
      </c>
      <c r="F429" s="65" t="s">
        <v>126</v>
      </c>
      <c r="G429" s="46" t="s">
        <v>170</v>
      </c>
      <c r="H429" s="71" t="s">
        <v>160</v>
      </c>
      <c r="I429" s="75">
        <v>3000</v>
      </c>
      <c r="J429" s="72">
        <v>0</v>
      </c>
      <c r="K429" s="72">
        <v>0</v>
      </c>
      <c r="L429" s="72">
        <v>0</v>
      </c>
      <c r="M429" s="72">
        <v>0</v>
      </c>
      <c r="N429" s="75">
        <v>250</v>
      </c>
      <c r="O429" s="72">
        <v>0</v>
      </c>
      <c r="P429" s="72">
        <v>0</v>
      </c>
      <c r="Q429" s="72">
        <v>0</v>
      </c>
      <c r="R429" s="72">
        <v>0</v>
      </c>
      <c r="S429" s="73">
        <f t="shared" si="13"/>
        <v>3250</v>
      </c>
    </row>
    <row r="430" spans="1:19" ht="50.1" customHeight="1" thickBot="1">
      <c r="A430" s="63">
        <f t="shared" si="14"/>
        <v>424</v>
      </c>
      <c r="B430" s="38"/>
      <c r="C430" s="38"/>
      <c r="D430" s="49" t="s">
        <v>723</v>
      </c>
      <c r="E430" s="213">
        <f>VLOOKUP(D430,Hoja2!B:C,2,0)</f>
        <v>9901497155</v>
      </c>
      <c r="F430" s="65" t="s">
        <v>126</v>
      </c>
      <c r="G430" s="46" t="s">
        <v>329</v>
      </c>
      <c r="H430" s="71" t="s">
        <v>160</v>
      </c>
      <c r="I430" s="75">
        <v>2500</v>
      </c>
      <c r="J430" s="72">
        <v>0</v>
      </c>
      <c r="K430" s="72">
        <v>0</v>
      </c>
      <c r="L430" s="72">
        <v>0</v>
      </c>
      <c r="M430" s="72">
        <v>0</v>
      </c>
      <c r="N430" s="75">
        <v>250</v>
      </c>
      <c r="O430" s="75">
        <v>400</v>
      </c>
      <c r="P430" s="72">
        <v>0</v>
      </c>
      <c r="Q430" s="72">
        <v>0</v>
      </c>
      <c r="R430" s="72">
        <v>0</v>
      </c>
      <c r="S430" s="73">
        <f t="shared" si="13"/>
        <v>3150</v>
      </c>
    </row>
    <row r="431" spans="1:19" ht="50.1" customHeight="1" thickBot="1">
      <c r="A431" s="63">
        <f t="shared" si="14"/>
        <v>425</v>
      </c>
      <c r="B431" s="38"/>
      <c r="C431" s="38"/>
      <c r="D431" s="136" t="s">
        <v>234</v>
      </c>
      <c r="E431" s="213">
        <f>VLOOKUP(D431,Hoja2!B:C,2,0)</f>
        <v>9901271424</v>
      </c>
      <c r="F431" s="65" t="s">
        <v>126</v>
      </c>
      <c r="G431" s="48" t="s">
        <v>222</v>
      </c>
      <c r="H431" s="71" t="s">
        <v>160</v>
      </c>
      <c r="I431" s="75">
        <v>4000</v>
      </c>
      <c r="J431" s="72">
        <v>0</v>
      </c>
      <c r="K431" s="72">
        <v>0</v>
      </c>
      <c r="L431" s="72">
        <v>0</v>
      </c>
      <c r="M431" s="72">
        <v>0</v>
      </c>
      <c r="N431" s="75">
        <v>250</v>
      </c>
      <c r="O431" s="72">
        <v>0</v>
      </c>
      <c r="P431" s="72">
        <v>0</v>
      </c>
      <c r="Q431" s="72">
        <v>0</v>
      </c>
      <c r="R431" s="72">
        <v>0</v>
      </c>
      <c r="S431" s="73">
        <f t="shared" si="13"/>
        <v>4250</v>
      </c>
    </row>
    <row r="432" spans="1:19" ht="50.1" customHeight="1" thickBot="1">
      <c r="A432" s="63">
        <f t="shared" si="14"/>
        <v>426</v>
      </c>
      <c r="B432" s="38"/>
      <c r="C432" s="38"/>
      <c r="D432" s="49" t="s">
        <v>741</v>
      </c>
      <c r="E432" s="213">
        <f>VLOOKUP(D432,Hoja2!B:C,2,0)</f>
        <v>9901496777</v>
      </c>
      <c r="F432" s="65" t="s">
        <v>126</v>
      </c>
      <c r="G432" s="46" t="s">
        <v>330</v>
      </c>
      <c r="H432" s="71" t="s">
        <v>160</v>
      </c>
      <c r="I432" s="75">
        <v>3000</v>
      </c>
      <c r="J432" s="72">
        <v>0</v>
      </c>
      <c r="K432" s="72">
        <v>0</v>
      </c>
      <c r="L432" s="72">
        <v>0</v>
      </c>
      <c r="M432" s="72">
        <v>0</v>
      </c>
      <c r="N432" s="75">
        <v>250</v>
      </c>
      <c r="O432" s="72">
        <v>0</v>
      </c>
      <c r="P432" s="72">
        <v>0</v>
      </c>
      <c r="Q432" s="72">
        <v>0</v>
      </c>
      <c r="R432" s="72">
        <v>0</v>
      </c>
      <c r="S432" s="73">
        <f t="shared" si="13"/>
        <v>3250</v>
      </c>
    </row>
    <row r="433" spans="1:19" ht="50.1" customHeight="1" thickBot="1">
      <c r="A433" s="63">
        <f t="shared" si="14"/>
        <v>427</v>
      </c>
      <c r="B433" s="38"/>
      <c r="C433" s="38"/>
      <c r="D433" s="136" t="s">
        <v>432</v>
      </c>
      <c r="E433" s="213">
        <f>VLOOKUP(D433,Hoja2!B:C,2,0)</f>
        <v>9901446784</v>
      </c>
      <c r="F433" s="65" t="s">
        <v>126</v>
      </c>
      <c r="G433" s="46" t="s">
        <v>329</v>
      </c>
      <c r="H433" s="71" t="s">
        <v>160</v>
      </c>
      <c r="I433" s="75">
        <v>2500</v>
      </c>
      <c r="J433" s="72">
        <v>0</v>
      </c>
      <c r="K433" s="72">
        <v>0</v>
      </c>
      <c r="L433" s="72">
        <v>0</v>
      </c>
      <c r="M433" s="72">
        <v>0</v>
      </c>
      <c r="N433" s="75">
        <v>250</v>
      </c>
      <c r="O433" s="75">
        <v>400</v>
      </c>
      <c r="P433" s="72">
        <v>0</v>
      </c>
      <c r="Q433" s="72">
        <v>0</v>
      </c>
      <c r="R433" s="72">
        <v>0</v>
      </c>
      <c r="S433" s="73">
        <f t="shared" si="13"/>
        <v>3150</v>
      </c>
    </row>
    <row r="434" spans="1:19" ht="50.1" customHeight="1" thickBot="1">
      <c r="A434" s="63">
        <f t="shared" si="14"/>
        <v>428</v>
      </c>
      <c r="B434" s="38"/>
      <c r="C434" s="38"/>
      <c r="D434" s="103" t="s">
        <v>1082</v>
      </c>
      <c r="E434" s="213">
        <f>VLOOKUP(D434,Hoja2!B:C,2,0)</f>
        <v>5295149</v>
      </c>
      <c r="F434" s="65" t="s">
        <v>126</v>
      </c>
      <c r="G434" s="86" t="s">
        <v>1095</v>
      </c>
      <c r="H434" s="71" t="s">
        <v>1068</v>
      </c>
      <c r="I434" s="81">
        <v>12000</v>
      </c>
      <c r="J434" s="72">
        <v>0</v>
      </c>
      <c r="K434" s="72">
        <v>0</v>
      </c>
      <c r="L434" s="72">
        <v>0</v>
      </c>
      <c r="M434" s="72">
        <v>0</v>
      </c>
      <c r="N434" s="72">
        <v>0</v>
      </c>
      <c r="O434" s="72">
        <v>0</v>
      </c>
      <c r="P434" s="72">
        <v>0</v>
      </c>
      <c r="Q434" s="72">
        <v>0</v>
      </c>
      <c r="R434" s="72">
        <v>0</v>
      </c>
      <c r="S434" s="73">
        <f t="shared" si="13"/>
        <v>12000</v>
      </c>
    </row>
    <row r="435" spans="1:19" ht="50.1" customHeight="1" thickBot="1">
      <c r="A435" s="63">
        <f t="shared" si="14"/>
        <v>429</v>
      </c>
      <c r="B435" s="38"/>
      <c r="C435" s="38"/>
      <c r="D435" s="136" t="s">
        <v>656</v>
      </c>
      <c r="E435" s="213">
        <f>VLOOKUP(D435,Hoja2!B:C,2,0)</f>
        <v>9901496738</v>
      </c>
      <c r="F435" s="65" t="s">
        <v>126</v>
      </c>
      <c r="G435" s="46" t="s">
        <v>786</v>
      </c>
      <c r="H435" s="71" t="s">
        <v>160</v>
      </c>
      <c r="I435" s="75">
        <v>3500</v>
      </c>
      <c r="J435" s="72">
        <v>0</v>
      </c>
      <c r="K435" s="72">
        <v>0</v>
      </c>
      <c r="L435" s="72">
        <v>0</v>
      </c>
      <c r="M435" s="72">
        <v>0</v>
      </c>
      <c r="N435" s="75">
        <v>250</v>
      </c>
      <c r="O435" s="72">
        <v>0</v>
      </c>
      <c r="P435" s="72">
        <v>0</v>
      </c>
      <c r="Q435" s="72">
        <v>0</v>
      </c>
      <c r="R435" s="72">
        <v>0</v>
      </c>
      <c r="S435" s="73">
        <f t="shared" si="13"/>
        <v>3750</v>
      </c>
    </row>
    <row r="436" spans="1:19" ht="50.1" customHeight="1" thickBot="1">
      <c r="A436" s="63">
        <f t="shared" si="14"/>
        <v>430</v>
      </c>
      <c r="B436" s="38"/>
      <c r="C436" s="38"/>
      <c r="D436" s="49" t="s">
        <v>941</v>
      </c>
      <c r="E436" s="213">
        <f>VLOOKUP(D436,Hoja2!B:C,2,0)</f>
        <v>9901531845</v>
      </c>
      <c r="F436" s="65" t="s">
        <v>126</v>
      </c>
      <c r="G436" s="46" t="s">
        <v>322</v>
      </c>
      <c r="H436" s="71" t="s">
        <v>160</v>
      </c>
      <c r="I436" s="75">
        <v>6000</v>
      </c>
      <c r="J436" s="72">
        <v>0</v>
      </c>
      <c r="K436" s="72">
        <v>0</v>
      </c>
      <c r="L436" s="75">
        <v>375</v>
      </c>
      <c r="M436" s="72">
        <v>0</v>
      </c>
      <c r="N436" s="75">
        <v>250</v>
      </c>
      <c r="O436" s="72">
        <v>0</v>
      </c>
      <c r="P436" s="72">
        <v>0</v>
      </c>
      <c r="Q436" s="72">
        <v>0</v>
      </c>
      <c r="R436" s="72">
        <v>0</v>
      </c>
      <c r="S436" s="73">
        <f t="shared" si="13"/>
        <v>6625</v>
      </c>
    </row>
    <row r="437" spans="1:19" ht="50.1" customHeight="1" thickBot="1">
      <c r="A437" s="63">
        <f t="shared" si="14"/>
        <v>431</v>
      </c>
      <c r="B437" s="38"/>
      <c r="C437" s="38"/>
      <c r="D437" s="64" t="s">
        <v>468</v>
      </c>
      <c r="E437" s="213">
        <f>VLOOKUP(D437,Hoja2!B:C,2,0)</f>
        <v>9901439258</v>
      </c>
      <c r="F437" s="65" t="s">
        <v>126</v>
      </c>
      <c r="G437" s="64" t="s">
        <v>465</v>
      </c>
      <c r="H437" s="71" t="s">
        <v>445</v>
      </c>
      <c r="I437" s="72">
        <v>2425.75</v>
      </c>
      <c r="J437" s="72">
        <v>0</v>
      </c>
      <c r="K437" s="72">
        <v>35</v>
      </c>
      <c r="L437" s="72">
        <v>0</v>
      </c>
      <c r="M437" s="72">
        <v>500</v>
      </c>
      <c r="N437" s="72">
        <v>250</v>
      </c>
      <c r="O437" s="72">
        <v>0</v>
      </c>
      <c r="P437" s="72">
        <v>0</v>
      </c>
      <c r="Q437" s="72">
        <v>0</v>
      </c>
      <c r="R437" s="72">
        <v>0</v>
      </c>
      <c r="S437" s="73">
        <f t="shared" si="13"/>
        <v>3210.75</v>
      </c>
    </row>
    <row r="438" spans="1:19" ht="50.1" customHeight="1" thickBot="1">
      <c r="A438" s="63">
        <f t="shared" si="14"/>
        <v>432</v>
      </c>
      <c r="B438" s="38"/>
      <c r="C438" s="38"/>
      <c r="D438" s="136" t="s">
        <v>435</v>
      </c>
      <c r="E438" s="213">
        <f>VLOOKUP(D438,Hoja2!B:C,2,0)</f>
        <v>9901436976</v>
      </c>
      <c r="F438" s="65" t="s">
        <v>126</v>
      </c>
      <c r="G438" s="46" t="s">
        <v>179</v>
      </c>
      <c r="H438" s="71" t="s">
        <v>160</v>
      </c>
      <c r="I438" s="75">
        <v>3500</v>
      </c>
      <c r="J438" s="72">
        <v>0</v>
      </c>
      <c r="K438" s="72">
        <v>0</v>
      </c>
      <c r="L438" s="72">
        <v>0</v>
      </c>
      <c r="M438" s="72">
        <v>0</v>
      </c>
      <c r="N438" s="75">
        <v>250</v>
      </c>
      <c r="O438" s="72">
        <v>0</v>
      </c>
      <c r="P438" s="72">
        <v>0</v>
      </c>
      <c r="Q438" s="72">
        <v>0</v>
      </c>
      <c r="R438" s="72">
        <v>0</v>
      </c>
      <c r="S438" s="73">
        <f t="shared" si="13"/>
        <v>3750</v>
      </c>
    </row>
    <row r="439" spans="1:19" ht="50.1" customHeight="1" thickBot="1">
      <c r="A439" s="63">
        <f t="shared" si="14"/>
        <v>433</v>
      </c>
      <c r="B439" s="38"/>
      <c r="C439" s="38"/>
      <c r="D439" s="49" t="s">
        <v>775</v>
      </c>
      <c r="E439" s="213">
        <f>VLOOKUP(D439,Hoja2!B:C,2,0)</f>
        <v>9901496921</v>
      </c>
      <c r="F439" s="65" t="s">
        <v>126</v>
      </c>
      <c r="G439" s="46" t="s">
        <v>430</v>
      </c>
      <c r="H439" s="71" t="s">
        <v>160</v>
      </c>
      <c r="I439" s="75">
        <v>3000</v>
      </c>
      <c r="J439" s="72">
        <v>0</v>
      </c>
      <c r="K439" s="72">
        <v>0</v>
      </c>
      <c r="L439" s="72">
        <v>0</v>
      </c>
      <c r="M439" s="72">
        <v>0</v>
      </c>
      <c r="N439" s="75">
        <v>250</v>
      </c>
      <c r="O439" s="72">
        <v>0</v>
      </c>
      <c r="P439" s="72">
        <v>0</v>
      </c>
      <c r="Q439" s="72">
        <v>0</v>
      </c>
      <c r="R439" s="72">
        <v>0</v>
      </c>
      <c r="S439" s="73">
        <f t="shared" si="13"/>
        <v>3250</v>
      </c>
    </row>
    <row r="440" spans="1:19" ht="50.1" customHeight="1" thickBot="1">
      <c r="A440" s="63">
        <f t="shared" si="14"/>
        <v>434</v>
      </c>
      <c r="B440" s="38"/>
      <c r="C440" s="38"/>
      <c r="D440" s="136" t="s">
        <v>344</v>
      </c>
      <c r="E440" s="213">
        <f>VLOOKUP(D440,Hoja2!B:C,2,0)</f>
        <v>9901439018</v>
      </c>
      <c r="F440" s="65" t="s">
        <v>126</v>
      </c>
      <c r="G440" s="46" t="s">
        <v>328</v>
      </c>
      <c r="H440" s="71" t="s">
        <v>160</v>
      </c>
      <c r="I440" s="75">
        <v>3000</v>
      </c>
      <c r="J440" s="72">
        <v>0</v>
      </c>
      <c r="K440" s="72">
        <v>0</v>
      </c>
      <c r="L440" s="72">
        <v>0</v>
      </c>
      <c r="M440" s="72">
        <v>0</v>
      </c>
      <c r="N440" s="75">
        <v>250</v>
      </c>
      <c r="O440" s="72">
        <v>0</v>
      </c>
      <c r="P440" s="72">
        <v>0</v>
      </c>
      <c r="Q440" s="72">
        <v>0</v>
      </c>
      <c r="R440" s="72">
        <v>0</v>
      </c>
      <c r="S440" s="73">
        <f t="shared" si="13"/>
        <v>3250</v>
      </c>
    </row>
    <row r="441" spans="1:19" ht="50.1" customHeight="1" thickBot="1">
      <c r="A441" s="63">
        <f t="shared" si="14"/>
        <v>435</v>
      </c>
      <c r="B441" s="38"/>
      <c r="C441" s="38"/>
      <c r="D441" s="136" t="s">
        <v>190</v>
      </c>
      <c r="E441" s="213">
        <f>VLOOKUP(D441,Hoja2!B:C,2,0)</f>
        <v>9901354704</v>
      </c>
      <c r="F441" s="65" t="s">
        <v>126</v>
      </c>
      <c r="G441" s="46" t="s">
        <v>191</v>
      </c>
      <c r="H441" s="71" t="s">
        <v>160</v>
      </c>
      <c r="I441" s="75">
        <v>3500</v>
      </c>
      <c r="J441" s="72">
        <v>0</v>
      </c>
      <c r="K441" s="72">
        <v>0</v>
      </c>
      <c r="L441" s="72">
        <v>0</v>
      </c>
      <c r="M441" s="72">
        <v>0</v>
      </c>
      <c r="N441" s="75">
        <v>250</v>
      </c>
      <c r="O441" s="72">
        <v>0</v>
      </c>
      <c r="P441" s="72">
        <v>0</v>
      </c>
      <c r="Q441" s="72">
        <v>0</v>
      </c>
      <c r="R441" s="72">
        <v>0</v>
      </c>
      <c r="S441" s="73">
        <f t="shared" si="13"/>
        <v>3750</v>
      </c>
    </row>
    <row r="442" spans="1:19" ht="50.1" customHeight="1" thickBot="1">
      <c r="A442" s="63">
        <f t="shared" si="14"/>
        <v>436</v>
      </c>
      <c r="B442" s="38"/>
      <c r="C442" s="38"/>
      <c r="D442" s="136" t="s">
        <v>692</v>
      </c>
      <c r="E442" s="213">
        <f>VLOOKUP(D442,Hoja2!B:C,2,0)</f>
        <v>9901496756</v>
      </c>
      <c r="F442" s="65" t="s">
        <v>126</v>
      </c>
      <c r="G442" s="46" t="s">
        <v>329</v>
      </c>
      <c r="H442" s="71" t="s">
        <v>160</v>
      </c>
      <c r="I442" s="75">
        <v>2500</v>
      </c>
      <c r="J442" s="72">
        <v>0</v>
      </c>
      <c r="K442" s="72">
        <v>0</v>
      </c>
      <c r="L442" s="72">
        <v>0</v>
      </c>
      <c r="M442" s="72">
        <v>0</v>
      </c>
      <c r="N442" s="75">
        <v>250</v>
      </c>
      <c r="O442" s="75">
        <v>400</v>
      </c>
      <c r="P442" s="72">
        <v>0</v>
      </c>
      <c r="Q442" s="72">
        <v>0</v>
      </c>
      <c r="R442" s="72">
        <v>0</v>
      </c>
      <c r="S442" s="73">
        <f t="shared" si="13"/>
        <v>3150</v>
      </c>
    </row>
    <row r="443" spans="1:19" ht="50.1" customHeight="1" thickBot="1">
      <c r="A443" s="63">
        <f t="shared" si="14"/>
        <v>437</v>
      </c>
      <c r="B443" s="38"/>
      <c r="C443" s="38"/>
      <c r="D443" s="49" t="s">
        <v>689</v>
      </c>
      <c r="E443" s="213">
        <f>VLOOKUP(D443,Hoja2!B:C,2,0)</f>
        <v>9901496917</v>
      </c>
      <c r="F443" s="65" t="s">
        <v>126</v>
      </c>
      <c r="G443" s="46" t="s">
        <v>330</v>
      </c>
      <c r="H443" s="71" t="s">
        <v>160</v>
      </c>
      <c r="I443" s="75">
        <v>3000</v>
      </c>
      <c r="J443" s="72">
        <v>0</v>
      </c>
      <c r="K443" s="72">
        <v>0</v>
      </c>
      <c r="L443" s="72">
        <v>0</v>
      </c>
      <c r="M443" s="72">
        <v>0</v>
      </c>
      <c r="N443" s="75">
        <v>250</v>
      </c>
      <c r="O443" s="72">
        <v>0</v>
      </c>
      <c r="P443" s="72">
        <v>0</v>
      </c>
      <c r="Q443" s="72">
        <v>0</v>
      </c>
      <c r="R443" s="72">
        <v>0</v>
      </c>
      <c r="S443" s="73">
        <f t="shared" si="13"/>
        <v>3250</v>
      </c>
    </row>
    <row r="444" spans="1:19" ht="50.1" customHeight="1" thickBot="1">
      <c r="A444" s="63">
        <f t="shared" si="14"/>
        <v>438</v>
      </c>
      <c r="B444" s="38"/>
      <c r="C444" s="38"/>
      <c r="D444" s="137" t="s">
        <v>78</v>
      </c>
      <c r="E444" s="213">
        <f>VLOOKUP(D444,Hoja2!B:C,2,0)</f>
        <v>990019618</v>
      </c>
      <c r="F444" s="65" t="s">
        <v>126</v>
      </c>
      <c r="G444" s="55" t="s">
        <v>1044</v>
      </c>
      <c r="H444" s="71" t="s">
        <v>32</v>
      </c>
      <c r="I444" s="76">
        <v>3525</v>
      </c>
      <c r="J444" s="77">
        <v>4300</v>
      </c>
      <c r="K444" s="72">
        <v>0</v>
      </c>
      <c r="L444" s="72">
        <v>0</v>
      </c>
      <c r="M444" s="72">
        <v>0</v>
      </c>
      <c r="N444" s="76">
        <v>250</v>
      </c>
      <c r="O444" s="72">
        <v>0</v>
      </c>
      <c r="P444" s="72">
        <v>0</v>
      </c>
      <c r="Q444" s="72">
        <v>0</v>
      </c>
      <c r="R444" s="72">
        <v>0</v>
      </c>
      <c r="S444" s="73">
        <f t="shared" si="13"/>
        <v>8075</v>
      </c>
    </row>
    <row r="445" spans="1:19" ht="50.1" customHeight="1" thickBot="1">
      <c r="A445" s="63">
        <f t="shared" si="14"/>
        <v>439</v>
      </c>
      <c r="B445" s="38"/>
      <c r="C445" s="38"/>
      <c r="D445" s="49" t="s">
        <v>702</v>
      </c>
      <c r="E445" s="213">
        <f>VLOOKUP(D445,Hoja2!B:C,2,0)</f>
        <v>9901496757</v>
      </c>
      <c r="F445" s="65" t="s">
        <v>126</v>
      </c>
      <c r="G445" s="46" t="s">
        <v>330</v>
      </c>
      <c r="H445" s="71" t="s">
        <v>160</v>
      </c>
      <c r="I445" s="75">
        <v>3000</v>
      </c>
      <c r="J445" s="72">
        <v>0</v>
      </c>
      <c r="K445" s="72">
        <v>0</v>
      </c>
      <c r="L445" s="72">
        <v>0</v>
      </c>
      <c r="M445" s="72">
        <v>0</v>
      </c>
      <c r="N445" s="75">
        <v>250</v>
      </c>
      <c r="O445" s="72">
        <v>0</v>
      </c>
      <c r="P445" s="72">
        <v>0</v>
      </c>
      <c r="Q445" s="72">
        <v>0</v>
      </c>
      <c r="R445" s="72">
        <v>0</v>
      </c>
      <c r="S445" s="73">
        <f t="shared" si="13"/>
        <v>3250</v>
      </c>
    </row>
    <row r="446" spans="1:19" ht="50.1" customHeight="1" thickBot="1">
      <c r="A446" s="63">
        <f t="shared" si="14"/>
        <v>440</v>
      </c>
      <c r="B446" s="38"/>
      <c r="C446" s="38"/>
      <c r="D446" s="49" t="s">
        <v>1271</v>
      </c>
      <c r="E446" s="213">
        <f>VLOOKUP(D446,Hoja2!B:C,2,0)</f>
        <v>9901232837</v>
      </c>
      <c r="F446" s="65" t="s">
        <v>126</v>
      </c>
      <c r="G446" s="46" t="s">
        <v>329</v>
      </c>
      <c r="H446" s="71" t="s">
        <v>160</v>
      </c>
      <c r="I446" s="75">
        <v>2500</v>
      </c>
      <c r="J446" s="72">
        <v>0</v>
      </c>
      <c r="K446" s="72">
        <v>0</v>
      </c>
      <c r="L446" s="72">
        <v>0</v>
      </c>
      <c r="M446" s="72">
        <v>0</v>
      </c>
      <c r="N446" s="75">
        <v>250</v>
      </c>
      <c r="O446" s="75">
        <v>400</v>
      </c>
      <c r="P446" s="72">
        <v>0</v>
      </c>
      <c r="Q446" s="72">
        <v>0</v>
      </c>
      <c r="R446" s="72">
        <v>0</v>
      </c>
      <c r="S446" s="73">
        <f t="shared" si="13"/>
        <v>3150</v>
      </c>
    </row>
    <row r="447" spans="1:19" ht="50.1" customHeight="1" thickBot="1">
      <c r="A447" s="63">
        <f t="shared" si="14"/>
        <v>441</v>
      </c>
      <c r="B447" s="38"/>
      <c r="C447" s="38"/>
      <c r="D447" s="49" t="s">
        <v>747</v>
      </c>
      <c r="E447" s="213">
        <f>VLOOKUP(D447,Hoja2!B:C,2,0)</f>
        <v>9901109777</v>
      </c>
      <c r="F447" s="65" t="s">
        <v>126</v>
      </c>
      <c r="G447" s="46" t="s">
        <v>327</v>
      </c>
      <c r="H447" s="71" t="s">
        <v>160</v>
      </c>
      <c r="I447" s="75">
        <v>5000</v>
      </c>
      <c r="J447" s="72">
        <v>0</v>
      </c>
      <c r="K447" s="72">
        <v>0</v>
      </c>
      <c r="L447" s="72">
        <v>0</v>
      </c>
      <c r="M447" s="72">
        <v>0</v>
      </c>
      <c r="N447" s="75">
        <v>250</v>
      </c>
      <c r="O447" s="72">
        <v>0</v>
      </c>
      <c r="P447" s="72">
        <v>0</v>
      </c>
      <c r="Q447" s="72">
        <v>0</v>
      </c>
      <c r="R447" s="72">
        <v>0</v>
      </c>
      <c r="S447" s="73">
        <f t="shared" si="13"/>
        <v>5250</v>
      </c>
    </row>
    <row r="448" spans="1:19" ht="50.1" customHeight="1" thickBot="1">
      <c r="A448" s="63">
        <f t="shared" si="14"/>
        <v>442</v>
      </c>
      <c r="B448" s="38"/>
      <c r="C448" s="38"/>
      <c r="D448" s="49" t="s">
        <v>279</v>
      </c>
      <c r="E448" s="213">
        <f>VLOOKUP(D448,Hoja2!B:C,2,0)</f>
        <v>9901235850</v>
      </c>
      <c r="F448" s="65" t="s">
        <v>126</v>
      </c>
      <c r="G448" s="46" t="s">
        <v>277</v>
      </c>
      <c r="H448" s="71" t="s">
        <v>160</v>
      </c>
      <c r="I448" s="75">
        <v>12000</v>
      </c>
      <c r="J448" s="72">
        <v>0</v>
      </c>
      <c r="K448" s="72">
        <v>0</v>
      </c>
      <c r="L448" s="75">
        <v>375</v>
      </c>
      <c r="M448" s="72">
        <v>0</v>
      </c>
      <c r="N448" s="75">
        <v>250</v>
      </c>
      <c r="O448" s="72">
        <v>0</v>
      </c>
      <c r="P448" s="72">
        <v>0</v>
      </c>
      <c r="Q448" s="72">
        <v>0</v>
      </c>
      <c r="R448" s="72">
        <v>0</v>
      </c>
      <c r="S448" s="73">
        <f t="shared" si="13"/>
        <v>12625</v>
      </c>
    </row>
    <row r="449" spans="1:19" ht="50.1" customHeight="1" thickBot="1">
      <c r="A449" s="63">
        <f t="shared" si="14"/>
        <v>443</v>
      </c>
      <c r="B449" s="38"/>
      <c r="C449" s="38"/>
      <c r="D449" s="49" t="s">
        <v>408</v>
      </c>
      <c r="E449" s="213">
        <f>VLOOKUP(D449,Hoja2!B:C,2,0)</f>
        <v>9901421537</v>
      </c>
      <c r="F449" s="65" t="s">
        <v>126</v>
      </c>
      <c r="G449" s="46" t="s">
        <v>328</v>
      </c>
      <c r="H449" s="71" t="s">
        <v>160</v>
      </c>
      <c r="I449" s="75">
        <v>3000</v>
      </c>
      <c r="J449" s="72">
        <v>0</v>
      </c>
      <c r="K449" s="72">
        <v>0</v>
      </c>
      <c r="L449" s="72">
        <v>0</v>
      </c>
      <c r="M449" s="72">
        <v>0</v>
      </c>
      <c r="N449" s="75">
        <v>250</v>
      </c>
      <c r="O449" s="72">
        <v>0</v>
      </c>
      <c r="P449" s="72">
        <v>0</v>
      </c>
      <c r="Q449" s="72">
        <v>0</v>
      </c>
      <c r="R449" s="72">
        <v>0</v>
      </c>
      <c r="S449" s="73">
        <f t="shared" si="13"/>
        <v>3250</v>
      </c>
    </row>
    <row r="450" spans="1:19" ht="50.1" customHeight="1" thickBot="1">
      <c r="A450" s="63">
        <f t="shared" si="14"/>
        <v>444</v>
      </c>
      <c r="B450" s="38"/>
      <c r="C450" s="38"/>
      <c r="D450" s="49" t="s">
        <v>374</v>
      </c>
      <c r="E450" s="213">
        <f>VLOOKUP(D450,Hoja2!B:C,2,0)</f>
        <v>9901232835</v>
      </c>
      <c r="F450" s="65" t="s">
        <v>126</v>
      </c>
      <c r="G450" s="46" t="s">
        <v>332</v>
      </c>
      <c r="H450" s="71" t="s">
        <v>160</v>
      </c>
      <c r="I450" s="75">
        <v>3000</v>
      </c>
      <c r="J450" s="72">
        <v>0</v>
      </c>
      <c r="K450" s="72">
        <v>0</v>
      </c>
      <c r="L450" s="72">
        <v>0</v>
      </c>
      <c r="M450" s="72">
        <v>0</v>
      </c>
      <c r="N450" s="75">
        <v>250</v>
      </c>
      <c r="O450" s="72">
        <v>0</v>
      </c>
      <c r="P450" s="72">
        <v>0</v>
      </c>
      <c r="Q450" s="72">
        <v>0</v>
      </c>
      <c r="R450" s="72">
        <v>0</v>
      </c>
      <c r="S450" s="73">
        <f t="shared" si="13"/>
        <v>3250</v>
      </c>
    </row>
    <row r="451" spans="1:19" ht="50.1" customHeight="1" thickBot="1">
      <c r="A451" s="63">
        <f t="shared" si="14"/>
        <v>445</v>
      </c>
      <c r="B451" s="38"/>
      <c r="C451" s="38"/>
      <c r="D451" s="139" t="s">
        <v>107</v>
      </c>
      <c r="E451" s="213">
        <f>VLOOKUP(D451,Hoja2!B:C,2,0)</f>
        <v>9901002837</v>
      </c>
      <c r="F451" s="65" t="s">
        <v>126</v>
      </c>
      <c r="G451" s="87" t="s">
        <v>3</v>
      </c>
      <c r="H451" s="71" t="s">
        <v>32</v>
      </c>
      <c r="I451" s="76">
        <v>1960</v>
      </c>
      <c r="J451" s="77">
        <v>1200</v>
      </c>
      <c r="K451" s="72">
        <v>50</v>
      </c>
      <c r="L451" s="72">
        <v>0</v>
      </c>
      <c r="M451" s="72">
        <v>0</v>
      </c>
      <c r="N451" s="76">
        <v>250</v>
      </c>
      <c r="O451" s="72">
        <v>0</v>
      </c>
      <c r="P451" s="72">
        <v>0</v>
      </c>
      <c r="Q451" s="72">
        <v>0</v>
      </c>
      <c r="R451" s="72">
        <v>0</v>
      </c>
      <c r="S451" s="73">
        <f t="shared" si="13"/>
        <v>3460</v>
      </c>
    </row>
    <row r="452" spans="1:19" ht="50.1" customHeight="1" thickBot="1">
      <c r="A452" s="63">
        <f t="shared" si="14"/>
        <v>446</v>
      </c>
      <c r="B452" s="38"/>
      <c r="C452" s="38"/>
      <c r="D452" s="49" t="s">
        <v>1272</v>
      </c>
      <c r="E452" s="213">
        <f>VLOOKUP(D452,Hoja2!B:C,2,0)</f>
        <v>9901167571</v>
      </c>
      <c r="F452" s="65" t="s">
        <v>126</v>
      </c>
      <c r="G452" s="46" t="s">
        <v>301</v>
      </c>
      <c r="H452" s="71" t="s">
        <v>160</v>
      </c>
      <c r="I452" s="75">
        <v>5000</v>
      </c>
      <c r="J452" s="72">
        <v>0</v>
      </c>
      <c r="K452" s="72">
        <v>0</v>
      </c>
      <c r="L452" s="72">
        <v>0</v>
      </c>
      <c r="M452" s="72">
        <v>0</v>
      </c>
      <c r="N452" s="75">
        <v>250</v>
      </c>
      <c r="O452" s="72">
        <v>0</v>
      </c>
      <c r="P452" s="72">
        <v>0</v>
      </c>
      <c r="Q452" s="72">
        <v>0</v>
      </c>
      <c r="R452" s="72">
        <v>0</v>
      </c>
      <c r="S452" s="73">
        <f t="shared" ref="S452:S513" si="15">SUM(I452:R452)</f>
        <v>5250</v>
      </c>
    </row>
    <row r="453" spans="1:19" ht="50.1" customHeight="1" thickBot="1">
      <c r="A453" s="63">
        <f t="shared" si="14"/>
        <v>447</v>
      </c>
      <c r="B453" s="38"/>
      <c r="C453" s="38"/>
      <c r="D453" s="143" t="s">
        <v>802</v>
      </c>
      <c r="E453" s="213">
        <f>VLOOKUP(D453,Hoja2!B:C,2,0)</f>
        <v>9901497150</v>
      </c>
      <c r="F453" s="65" t="s">
        <v>126</v>
      </c>
      <c r="G453" s="46" t="s">
        <v>329</v>
      </c>
      <c r="H453" s="71" t="s">
        <v>160</v>
      </c>
      <c r="I453" s="75">
        <v>2500</v>
      </c>
      <c r="J453" s="72">
        <v>0</v>
      </c>
      <c r="K453" s="72">
        <v>0</v>
      </c>
      <c r="L453" s="72">
        <v>0</v>
      </c>
      <c r="M453" s="72">
        <v>0</v>
      </c>
      <c r="N453" s="75">
        <v>250</v>
      </c>
      <c r="O453" s="75">
        <v>400</v>
      </c>
      <c r="P453" s="72">
        <v>0</v>
      </c>
      <c r="Q453" s="72">
        <v>0</v>
      </c>
      <c r="R453" s="72">
        <v>0</v>
      </c>
      <c r="S453" s="73">
        <f t="shared" si="15"/>
        <v>3150</v>
      </c>
    </row>
    <row r="454" spans="1:19" ht="50.1" customHeight="1" thickBot="1">
      <c r="A454" s="63">
        <f t="shared" si="14"/>
        <v>448</v>
      </c>
      <c r="B454" s="38"/>
      <c r="C454" s="38"/>
      <c r="D454" s="64" t="s">
        <v>448</v>
      </c>
      <c r="E454" s="213">
        <f>VLOOKUP(D454,Hoja2!B:C,2,0)</f>
        <v>9901439303</v>
      </c>
      <c r="F454" s="65" t="s">
        <v>126</v>
      </c>
      <c r="G454" s="64" t="s">
        <v>444</v>
      </c>
      <c r="H454" s="71" t="s">
        <v>445</v>
      </c>
      <c r="I454" s="72">
        <v>2425.75</v>
      </c>
      <c r="J454" s="72">
        <v>0</v>
      </c>
      <c r="K454" s="72">
        <v>0</v>
      </c>
      <c r="L454" s="72">
        <v>0</v>
      </c>
      <c r="M454" s="72">
        <v>500</v>
      </c>
      <c r="N454" s="72">
        <v>250</v>
      </c>
      <c r="O454" s="72">
        <v>0</v>
      </c>
      <c r="P454" s="72">
        <v>0</v>
      </c>
      <c r="Q454" s="72">
        <v>0</v>
      </c>
      <c r="R454" s="72">
        <v>0</v>
      </c>
      <c r="S454" s="73">
        <f t="shared" si="15"/>
        <v>3175.75</v>
      </c>
    </row>
    <row r="455" spans="1:19" ht="50.1" customHeight="1" thickBot="1">
      <c r="A455" s="63">
        <f t="shared" si="14"/>
        <v>449</v>
      </c>
      <c r="B455" s="38"/>
      <c r="C455" s="38"/>
      <c r="D455" s="136" t="s">
        <v>816</v>
      </c>
      <c r="E455" s="213">
        <f>VLOOKUP(D455,Hoja2!B:C,2,0)</f>
        <v>9901497746</v>
      </c>
      <c r="F455" s="65" t="s">
        <v>126</v>
      </c>
      <c r="G455" s="46" t="s">
        <v>179</v>
      </c>
      <c r="H455" s="71" t="s">
        <v>160</v>
      </c>
      <c r="I455" s="75">
        <v>3500</v>
      </c>
      <c r="J455" s="72">
        <v>0</v>
      </c>
      <c r="K455" s="72">
        <v>0</v>
      </c>
      <c r="L455" s="72">
        <v>0</v>
      </c>
      <c r="M455" s="72">
        <v>0</v>
      </c>
      <c r="N455" s="75">
        <v>250</v>
      </c>
      <c r="O455" s="72">
        <v>0</v>
      </c>
      <c r="P455" s="72">
        <v>0</v>
      </c>
      <c r="Q455" s="72">
        <v>0</v>
      </c>
      <c r="R455" s="72">
        <v>0</v>
      </c>
      <c r="S455" s="73">
        <f t="shared" si="15"/>
        <v>3750</v>
      </c>
    </row>
    <row r="456" spans="1:19" ht="50.1" customHeight="1" thickBot="1">
      <c r="A456" s="63">
        <f t="shared" si="14"/>
        <v>450</v>
      </c>
      <c r="B456" s="38"/>
      <c r="C456" s="38"/>
      <c r="D456" s="136" t="s">
        <v>183</v>
      </c>
      <c r="E456" s="213">
        <f>VLOOKUP(D456,Hoja2!B:C,2,0)</f>
        <v>9901237204</v>
      </c>
      <c r="F456" s="65" t="s">
        <v>126</v>
      </c>
      <c r="G456" s="45" t="s">
        <v>184</v>
      </c>
      <c r="H456" s="71" t="s">
        <v>160</v>
      </c>
      <c r="I456" s="75">
        <v>5000</v>
      </c>
      <c r="J456" s="72">
        <v>0</v>
      </c>
      <c r="K456" s="72">
        <v>0</v>
      </c>
      <c r="L456" s="72">
        <v>0</v>
      </c>
      <c r="M456" s="72">
        <v>0</v>
      </c>
      <c r="N456" s="75">
        <v>250</v>
      </c>
      <c r="O456" s="72">
        <v>0</v>
      </c>
      <c r="P456" s="72">
        <v>0</v>
      </c>
      <c r="Q456" s="72">
        <v>0</v>
      </c>
      <c r="R456" s="72">
        <v>0</v>
      </c>
      <c r="S456" s="73">
        <f t="shared" si="15"/>
        <v>5250</v>
      </c>
    </row>
    <row r="457" spans="1:19" ht="50.1" customHeight="1" thickBot="1">
      <c r="A457" s="63">
        <f t="shared" si="14"/>
        <v>451</v>
      </c>
      <c r="B457" s="38"/>
      <c r="C457" s="38"/>
      <c r="D457" s="49" t="s">
        <v>599</v>
      </c>
      <c r="E457" s="213">
        <f>VLOOKUP(D457,Hoja2!B:C,2,0)</f>
        <v>9901496305</v>
      </c>
      <c r="F457" s="65" t="s">
        <v>126</v>
      </c>
      <c r="G457" s="46" t="s">
        <v>253</v>
      </c>
      <c r="H457" s="71" t="s">
        <v>160</v>
      </c>
      <c r="I457" s="75">
        <v>4500</v>
      </c>
      <c r="J457" s="72">
        <v>0</v>
      </c>
      <c r="K457" s="72">
        <v>0</v>
      </c>
      <c r="L457" s="72">
        <v>0</v>
      </c>
      <c r="M457" s="72">
        <v>0</v>
      </c>
      <c r="N457" s="75">
        <v>250</v>
      </c>
      <c r="O457" s="72">
        <v>0</v>
      </c>
      <c r="P457" s="72">
        <v>0</v>
      </c>
      <c r="Q457" s="72">
        <v>0</v>
      </c>
      <c r="R457" s="72">
        <v>0</v>
      </c>
      <c r="S457" s="73">
        <f t="shared" si="15"/>
        <v>4750</v>
      </c>
    </row>
    <row r="458" spans="1:19" ht="50.1" customHeight="1" thickBot="1">
      <c r="A458" s="63">
        <f t="shared" si="14"/>
        <v>452</v>
      </c>
      <c r="B458" s="38"/>
      <c r="C458" s="38"/>
      <c r="D458" s="49" t="s">
        <v>1231</v>
      </c>
      <c r="E458" s="213">
        <f>VLOOKUP(D458,Hoja2!B:C,2,0)</f>
        <v>9901497271</v>
      </c>
      <c r="F458" s="65" t="s">
        <v>126</v>
      </c>
      <c r="G458" s="46" t="s">
        <v>329</v>
      </c>
      <c r="H458" s="71" t="s">
        <v>160</v>
      </c>
      <c r="I458" s="75">
        <v>2500</v>
      </c>
      <c r="J458" s="72">
        <v>0</v>
      </c>
      <c r="K458" s="72">
        <v>0</v>
      </c>
      <c r="L458" s="72">
        <v>0</v>
      </c>
      <c r="M458" s="72">
        <v>0</v>
      </c>
      <c r="N458" s="75">
        <v>250</v>
      </c>
      <c r="O458" s="75">
        <v>400</v>
      </c>
      <c r="P458" s="72">
        <v>0</v>
      </c>
      <c r="Q458" s="72">
        <v>0</v>
      </c>
      <c r="R458" s="72">
        <v>0</v>
      </c>
      <c r="S458" s="73">
        <f t="shared" si="15"/>
        <v>3150</v>
      </c>
    </row>
    <row r="459" spans="1:19" ht="50.1" customHeight="1" thickBot="1">
      <c r="A459" s="63">
        <f t="shared" ref="A459:A522" si="16">A458+1</f>
        <v>453</v>
      </c>
      <c r="B459" s="38"/>
      <c r="C459" s="38"/>
      <c r="D459" s="137" t="s">
        <v>75</v>
      </c>
      <c r="E459" s="213">
        <f>VLOOKUP(D459,Hoja2!B:C,2,0)</f>
        <v>990037815</v>
      </c>
      <c r="F459" s="65" t="s">
        <v>126</v>
      </c>
      <c r="G459" s="57" t="s">
        <v>1041</v>
      </c>
      <c r="H459" s="71" t="s">
        <v>32</v>
      </c>
      <c r="I459" s="76">
        <v>3525</v>
      </c>
      <c r="J459" s="77">
        <v>4300</v>
      </c>
      <c r="K459" s="72">
        <v>0</v>
      </c>
      <c r="L459" s="76">
        <v>375</v>
      </c>
      <c r="M459" s="72">
        <v>0</v>
      </c>
      <c r="N459" s="76">
        <v>250</v>
      </c>
      <c r="O459" s="72">
        <v>0</v>
      </c>
      <c r="P459" s="72">
        <v>0</v>
      </c>
      <c r="Q459" s="72">
        <v>0</v>
      </c>
      <c r="R459" s="72">
        <v>0</v>
      </c>
      <c r="S459" s="73">
        <f t="shared" si="15"/>
        <v>8450</v>
      </c>
    </row>
    <row r="460" spans="1:19" ht="50.1" customHeight="1" thickBot="1">
      <c r="A460" s="63">
        <f t="shared" si="16"/>
        <v>454</v>
      </c>
      <c r="B460" s="38"/>
      <c r="C460" s="38"/>
      <c r="D460" s="136" t="s">
        <v>176</v>
      </c>
      <c r="E460" s="213">
        <f>VLOOKUP(D460,Hoja2!B:C,2,0)</f>
        <v>9901234704</v>
      </c>
      <c r="F460" s="65" t="s">
        <v>126</v>
      </c>
      <c r="G460" s="46" t="s">
        <v>173</v>
      </c>
      <c r="H460" s="71" t="s">
        <v>160</v>
      </c>
      <c r="I460" s="75">
        <v>3500</v>
      </c>
      <c r="J460" s="72">
        <v>0</v>
      </c>
      <c r="K460" s="72">
        <v>0</v>
      </c>
      <c r="L460" s="72">
        <v>0</v>
      </c>
      <c r="M460" s="72">
        <v>0</v>
      </c>
      <c r="N460" s="75">
        <v>250</v>
      </c>
      <c r="O460" s="72">
        <v>0</v>
      </c>
      <c r="P460" s="72">
        <v>0</v>
      </c>
      <c r="Q460" s="72">
        <v>0</v>
      </c>
      <c r="R460" s="72">
        <v>0</v>
      </c>
      <c r="S460" s="73">
        <f t="shared" si="15"/>
        <v>3750</v>
      </c>
    </row>
    <row r="461" spans="1:19" ht="50.1" customHeight="1" thickBot="1">
      <c r="A461" s="63">
        <f t="shared" si="16"/>
        <v>455</v>
      </c>
      <c r="B461" s="38"/>
      <c r="C461" s="38"/>
      <c r="D461" s="49" t="s">
        <v>627</v>
      </c>
      <c r="E461" s="213">
        <f>VLOOKUP(D461,Hoja2!B:C,2,0)</f>
        <v>9901496122</v>
      </c>
      <c r="F461" s="65" t="s">
        <v>126</v>
      </c>
      <c r="G461" s="46" t="s">
        <v>179</v>
      </c>
      <c r="H461" s="71" t="s">
        <v>160</v>
      </c>
      <c r="I461" s="75">
        <v>3500</v>
      </c>
      <c r="J461" s="72">
        <v>0</v>
      </c>
      <c r="K461" s="72">
        <v>0</v>
      </c>
      <c r="L461" s="72">
        <v>0</v>
      </c>
      <c r="M461" s="72">
        <v>0</v>
      </c>
      <c r="N461" s="75">
        <v>250</v>
      </c>
      <c r="O461" s="72">
        <v>0</v>
      </c>
      <c r="P461" s="72">
        <v>0</v>
      </c>
      <c r="Q461" s="72">
        <v>0</v>
      </c>
      <c r="R461" s="72">
        <v>0</v>
      </c>
      <c r="S461" s="73">
        <f t="shared" si="15"/>
        <v>3750</v>
      </c>
    </row>
    <row r="462" spans="1:19" ht="50.1" customHeight="1" thickBot="1">
      <c r="A462" s="63">
        <f t="shared" si="16"/>
        <v>456</v>
      </c>
      <c r="B462" s="38"/>
      <c r="C462" s="38"/>
      <c r="D462" s="49" t="s">
        <v>949</v>
      </c>
      <c r="E462" s="213">
        <f>VLOOKUP(D462,Hoja2!B:C,2,0)</f>
        <v>9901100512</v>
      </c>
      <c r="F462" s="65" t="s">
        <v>126</v>
      </c>
      <c r="G462" s="46" t="s">
        <v>327</v>
      </c>
      <c r="H462" s="71" t="s">
        <v>160</v>
      </c>
      <c r="I462" s="75">
        <v>5000</v>
      </c>
      <c r="J462" s="72">
        <v>0</v>
      </c>
      <c r="K462" s="72">
        <v>0</v>
      </c>
      <c r="L462" s="75">
        <v>375</v>
      </c>
      <c r="M462" s="72">
        <v>0</v>
      </c>
      <c r="N462" s="75">
        <v>250</v>
      </c>
      <c r="O462" s="72">
        <v>0</v>
      </c>
      <c r="P462" s="72">
        <v>0</v>
      </c>
      <c r="Q462" s="72">
        <v>0</v>
      </c>
      <c r="R462" s="72">
        <v>0</v>
      </c>
      <c r="S462" s="73">
        <f t="shared" si="15"/>
        <v>5625</v>
      </c>
    </row>
    <row r="463" spans="1:19" ht="50.1" customHeight="1" thickBot="1">
      <c r="A463" s="63">
        <f t="shared" si="16"/>
        <v>457</v>
      </c>
      <c r="B463" s="38"/>
      <c r="C463" s="38"/>
      <c r="D463" s="137" t="s">
        <v>117</v>
      </c>
      <c r="E463" s="213">
        <f>VLOOKUP(D463,Hoja2!B:C,2,0)</f>
        <v>9901390852</v>
      </c>
      <c r="F463" s="65" t="s">
        <v>126</v>
      </c>
      <c r="G463" s="90" t="s">
        <v>20</v>
      </c>
      <c r="H463" s="71" t="s">
        <v>32</v>
      </c>
      <c r="I463" s="76">
        <v>10261</v>
      </c>
      <c r="J463" s="77">
        <v>1500</v>
      </c>
      <c r="K463" s="72">
        <v>0</v>
      </c>
      <c r="L463" s="76">
        <v>375</v>
      </c>
      <c r="M463" s="72">
        <v>0</v>
      </c>
      <c r="N463" s="76">
        <v>250</v>
      </c>
      <c r="O463" s="72">
        <v>0</v>
      </c>
      <c r="P463" s="72">
        <v>0</v>
      </c>
      <c r="Q463" s="72">
        <v>0</v>
      </c>
      <c r="R463" s="72">
        <v>0</v>
      </c>
      <c r="S463" s="73">
        <f t="shared" si="15"/>
        <v>12386</v>
      </c>
    </row>
    <row r="464" spans="1:19" ht="50.1" customHeight="1" thickBot="1">
      <c r="A464" s="63">
        <f t="shared" si="16"/>
        <v>458</v>
      </c>
      <c r="B464" s="41"/>
      <c r="C464" s="41"/>
      <c r="D464" s="161" t="s">
        <v>1125</v>
      </c>
      <c r="E464" s="213">
        <f>VLOOKUP(D464,Hoja2!B:C,2,0)</f>
        <v>9901554966</v>
      </c>
      <c r="F464" s="65" t="s">
        <v>126</v>
      </c>
      <c r="G464" s="58" t="s">
        <v>1138</v>
      </c>
      <c r="H464" s="71" t="s">
        <v>160</v>
      </c>
      <c r="I464" s="76">
        <v>3000</v>
      </c>
      <c r="J464" s="77">
        <v>0</v>
      </c>
      <c r="K464" s="72">
        <v>0</v>
      </c>
      <c r="L464" s="72">
        <v>0</v>
      </c>
      <c r="M464" s="72">
        <v>0</v>
      </c>
      <c r="N464" s="76">
        <v>250</v>
      </c>
      <c r="O464" s="72">
        <v>0</v>
      </c>
      <c r="P464" s="72">
        <v>0</v>
      </c>
      <c r="Q464" s="72">
        <v>0</v>
      </c>
      <c r="R464" s="72">
        <v>0</v>
      </c>
      <c r="S464" s="73">
        <f t="shared" si="15"/>
        <v>3250</v>
      </c>
    </row>
    <row r="465" spans="1:19" ht="50.1" customHeight="1" thickBot="1">
      <c r="A465" s="63">
        <f t="shared" si="16"/>
        <v>459</v>
      </c>
      <c r="B465" s="38"/>
      <c r="C465" s="38"/>
      <c r="D465" s="49" t="s">
        <v>661</v>
      </c>
      <c r="E465" s="213">
        <f>VLOOKUP(D465,Hoja2!B:C,2,0)</f>
        <v>9901430523</v>
      </c>
      <c r="F465" s="65" t="s">
        <v>126</v>
      </c>
      <c r="G465" s="46" t="s">
        <v>321</v>
      </c>
      <c r="H465" s="71" t="s">
        <v>160</v>
      </c>
      <c r="I465" s="75">
        <v>8000</v>
      </c>
      <c r="J465" s="72">
        <v>0</v>
      </c>
      <c r="K465" s="72">
        <v>0</v>
      </c>
      <c r="L465" s="75">
        <v>375</v>
      </c>
      <c r="M465" s="72">
        <v>0</v>
      </c>
      <c r="N465" s="75">
        <v>250</v>
      </c>
      <c r="O465" s="72">
        <v>0</v>
      </c>
      <c r="P465" s="72">
        <v>0</v>
      </c>
      <c r="Q465" s="72">
        <v>0</v>
      </c>
      <c r="R465" s="72">
        <v>0</v>
      </c>
      <c r="S465" s="73">
        <f t="shared" si="15"/>
        <v>8625</v>
      </c>
    </row>
    <row r="466" spans="1:19" ht="50.1" customHeight="1" thickBot="1">
      <c r="A466" s="63">
        <f t="shared" si="16"/>
        <v>460</v>
      </c>
      <c r="B466" s="38"/>
      <c r="C466" s="38"/>
      <c r="D466" s="49" t="s">
        <v>959</v>
      </c>
      <c r="E466" s="213">
        <f>VLOOKUP(D466,Hoja2!B:C,2,0)</f>
        <v>9901438879</v>
      </c>
      <c r="F466" s="65" t="s">
        <v>126</v>
      </c>
      <c r="G466" s="46" t="s">
        <v>330</v>
      </c>
      <c r="H466" s="71" t="s">
        <v>160</v>
      </c>
      <c r="I466" s="75">
        <v>3000</v>
      </c>
      <c r="J466" s="72">
        <v>0</v>
      </c>
      <c r="K466" s="72">
        <v>0</v>
      </c>
      <c r="L466" s="72">
        <v>0</v>
      </c>
      <c r="M466" s="72">
        <v>0</v>
      </c>
      <c r="N466" s="75">
        <v>250</v>
      </c>
      <c r="O466" s="72">
        <v>0</v>
      </c>
      <c r="P466" s="72">
        <v>0</v>
      </c>
      <c r="Q466" s="72">
        <v>0</v>
      </c>
      <c r="R466" s="72">
        <v>0</v>
      </c>
      <c r="S466" s="73">
        <f t="shared" si="15"/>
        <v>3250</v>
      </c>
    </row>
    <row r="467" spans="1:19" ht="50.1" customHeight="1" thickBot="1">
      <c r="A467" s="63">
        <f t="shared" si="16"/>
        <v>461</v>
      </c>
      <c r="B467" s="38"/>
      <c r="C467" s="38"/>
      <c r="D467" s="136" t="s">
        <v>626</v>
      </c>
      <c r="E467" s="213">
        <f>VLOOKUP(D467,Hoja2!B:C,2,0)</f>
        <v>9901496228</v>
      </c>
      <c r="F467" s="65" t="s">
        <v>126</v>
      </c>
      <c r="G467" s="46" t="s">
        <v>179</v>
      </c>
      <c r="H467" s="71" t="s">
        <v>160</v>
      </c>
      <c r="I467" s="75">
        <v>3500</v>
      </c>
      <c r="J467" s="72">
        <v>0</v>
      </c>
      <c r="K467" s="72">
        <v>0</v>
      </c>
      <c r="L467" s="72">
        <v>0</v>
      </c>
      <c r="M467" s="72">
        <v>0</v>
      </c>
      <c r="N467" s="75">
        <v>250</v>
      </c>
      <c r="O467" s="72">
        <v>0</v>
      </c>
      <c r="P467" s="72">
        <v>0</v>
      </c>
      <c r="Q467" s="72">
        <v>0</v>
      </c>
      <c r="R467" s="72">
        <v>0</v>
      </c>
      <c r="S467" s="73">
        <f t="shared" si="15"/>
        <v>3750</v>
      </c>
    </row>
    <row r="468" spans="1:19" ht="50.1" customHeight="1" thickBot="1">
      <c r="A468" s="63">
        <f t="shared" si="16"/>
        <v>462</v>
      </c>
      <c r="B468" s="38"/>
      <c r="C468" s="38"/>
      <c r="D468" s="49" t="s">
        <v>841</v>
      </c>
      <c r="E468" s="213">
        <f>VLOOKUP(D468,Hoja2!B:C,2,0)</f>
        <v>9901498981</v>
      </c>
      <c r="F468" s="65" t="s">
        <v>126</v>
      </c>
      <c r="G468" s="46" t="s">
        <v>332</v>
      </c>
      <c r="H468" s="71" t="s">
        <v>160</v>
      </c>
      <c r="I468" s="75">
        <v>3000</v>
      </c>
      <c r="J468" s="72">
        <v>0</v>
      </c>
      <c r="K468" s="72">
        <v>0</v>
      </c>
      <c r="L468" s="72">
        <v>0</v>
      </c>
      <c r="M468" s="72">
        <v>0</v>
      </c>
      <c r="N468" s="75">
        <v>250</v>
      </c>
      <c r="O468" s="72">
        <v>0</v>
      </c>
      <c r="P468" s="72">
        <v>0</v>
      </c>
      <c r="Q468" s="72">
        <v>0</v>
      </c>
      <c r="R468" s="72">
        <v>0</v>
      </c>
      <c r="S468" s="73">
        <f t="shared" si="15"/>
        <v>3250</v>
      </c>
    </row>
    <row r="469" spans="1:19" ht="50.1" customHeight="1" thickBot="1">
      <c r="A469" s="63">
        <f t="shared" si="16"/>
        <v>463</v>
      </c>
      <c r="B469" s="41"/>
      <c r="C469" s="41"/>
      <c r="D469" s="101" t="s">
        <v>1149</v>
      </c>
      <c r="E469" s="213">
        <f>VLOOKUP(D469,Hoja2!B:C,2,0)</f>
        <v>23387491</v>
      </c>
      <c r="F469" s="65" t="s">
        <v>126</v>
      </c>
      <c r="G469" s="84" t="s">
        <v>1097</v>
      </c>
      <c r="H469" s="71" t="s">
        <v>1068</v>
      </c>
      <c r="I469" s="81">
        <v>15000</v>
      </c>
      <c r="J469" s="72">
        <v>0</v>
      </c>
      <c r="K469" s="72">
        <v>0</v>
      </c>
      <c r="L469" s="72">
        <v>0</v>
      </c>
      <c r="M469" s="72">
        <v>0</v>
      </c>
      <c r="N469" s="72">
        <v>0</v>
      </c>
      <c r="O469" s="72">
        <v>0</v>
      </c>
      <c r="P469" s="72">
        <v>0</v>
      </c>
      <c r="Q469" s="72">
        <v>0</v>
      </c>
      <c r="R469" s="72">
        <v>0</v>
      </c>
      <c r="S469" s="73">
        <f t="shared" si="15"/>
        <v>15000</v>
      </c>
    </row>
    <row r="470" spans="1:19" ht="50.1" customHeight="1" thickBot="1">
      <c r="A470" s="63">
        <f t="shared" si="16"/>
        <v>464</v>
      </c>
      <c r="B470" s="38"/>
      <c r="C470" s="38"/>
      <c r="D470" s="101" t="s">
        <v>1092</v>
      </c>
      <c r="E470" s="213">
        <f>VLOOKUP(D470,Hoja2!B:C,2,0)</f>
        <v>82746109</v>
      </c>
      <c r="F470" s="65" t="s">
        <v>126</v>
      </c>
      <c r="G470" s="84" t="s">
        <v>1097</v>
      </c>
      <c r="H470" s="71" t="s">
        <v>1068</v>
      </c>
      <c r="I470" s="80">
        <v>6750</v>
      </c>
      <c r="J470" s="72">
        <v>0</v>
      </c>
      <c r="K470" s="72">
        <v>0</v>
      </c>
      <c r="L470" s="72">
        <v>0</v>
      </c>
      <c r="M470" s="72">
        <v>0</v>
      </c>
      <c r="N470" s="72">
        <v>0</v>
      </c>
      <c r="O470" s="72">
        <v>0</v>
      </c>
      <c r="P470" s="72">
        <v>0</v>
      </c>
      <c r="Q470" s="72">
        <v>0</v>
      </c>
      <c r="R470" s="72">
        <v>0</v>
      </c>
      <c r="S470" s="73">
        <f t="shared" si="15"/>
        <v>6750</v>
      </c>
    </row>
    <row r="471" spans="1:19" ht="50.1" customHeight="1" thickBot="1">
      <c r="A471" s="63">
        <f t="shared" si="16"/>
        <v>465</v>
      </c>
      <c r="B471" s="38"/>
      <c r="C471" s="38"/>
      <c r="D471" s="49" t="s">
        <v>705</v>
      </c>
      <c r="E471" s="213">
        <f>VLOOKUP(D471,Hoja2!B:C,2,0)</f>
        <v>9901496811</v>
      </c>
      <c r="F471" s="65" t="s">
        <v>126</v>
      </c>
      <c r="G471" s="46" t="s">
        <v>179</v>
      </c>
      <c r="H471" s="71" t="s">
        <v>160</v>
      </c>
      <c r="I471" s="75">
        <v>3500</v>
      </c>
      <c r="J471" s="72">
        <v>0</v>
      </c>
      <c r="K471" s="72">
        <v>0</v>
      </c>
      <c r="L471" s="72">
        <v>0</v>
      </c>
      <c r="M471" s="72">
        <v>0</v>
      </c>
      <c r="N471" s="75">
        <v>250</v>
      </c>
      <c r="O471" s="72">
        <v>0</v>
      </c>
      <c r="P471" s="72">
        <v>0</v>
      </c>
      <c r="Q471" s="72">
        <v>0</v>
      </c>
      <c r="R471" s="72">
        <v>0</v>
      </c>
      <c r="S471" s="73">
        <f t="shared" si="15"/>
        <v>3750</v>
      </c>
    </row>
    <row r="472" spans="1:19" ht="50.1" customHeight="1" thickBot="1">
      <c r="A472" s="63">
        <f t="shared" si="16"/>
        <v>466</v>
      </c>
      <c r="B472" s="38"/>
      <c r="C472" s="38"/>
      <c r="D472" s="137" t="s">
        <v>98</v>
      </c>
      <c r="E472" s="213">
        <f>VLOOKUP(D472,Hoja2!B:C,2,0)</f>
        <v>990019449</v>
      </c>
      <c r="F472" s="65" t="s">
        <v>126</v>
      </c>
      <c r="G472" s="55" t="s">
        <v>1064</v>
      </c>
      <c r="H472" s="71" t="s">
        <v>32</v>
      </c>
      <c r="I472" s="76">
        <v>3525</v>
      </c>
      <c r="J472" s="77">
        <v>4300</v>
      </c>
      <c r="K472" s="72">
        <v>0</v>
      </c>
      <c r="L472" s="72">
        <v>0</v>
      </c>
      <c r="M472" s="72">
        <v>0</v>
      </c>
      <c r="N472" s="76">
        <v>250</v>
      </c>
      <c r="O472" s="72">
        <v>0</v>
      </c>
      <c r="P472" s="72">
        <v>0</v>
      </c>
      <c r="Q472" s="72">
        <v>0</v>
      </c>
      <c r="R472" s="72">
        <v>0</v>
      </c>
      <c r="S472" s="73">
        <f t="shared" si="15"/>
        <v>8075</v>
      </c>
    </row>
    <row r="473" spans="1:19" ht="50.1" customHeight="1" thickBot="1">
      <c r="A473" s="63">
        <f t="shared" si="16"/>
        <v>467</v>
      </c>
      <c r="B473" s="38"/>
      <c r="C473" s="38"/>
      <c r="D473" s="136" t="s">
        <v>516</v>
      </c>
      <c r="E473" s="213">
        <f>VLOOKUP(D473,Hoja2!B:C,2,0)</f>
        <v>9901480022</v>
      </c>
      <c r="F473" s="65" t="s">
        <v>126</v>
      </c>
      <c r="G473" s="45" t="s">
        <v>222</v>
      </c>
      <c r="H473" s="71" t="s">
        <v>160</v>
      </c>
      <c r="I473" s="75">
        <v>4000</v>
      </c>
      <c r="J473" s="72">
        <v>0</v>
      </c>
      <c r="K473" s="72">
        <v>0</v>
      </c>
      <c r="L473" s="72">
        <v>0</v>
      </c>
      <c r="M473" s="72">
        <v>0</v>
      </c>
      <c r="N473" s="75">
        <v>250</v>
      </c>
      <c r="O473" s="72">
        <v>0</v>
      </c>
      <c r="P473" s="72">
        <v>0</v>
      </c>
      <c r="Q473" s="72">
        <v>0</v>
      </c>
      <c r="R473" s="72">
        <v>0</v>
      </c>
      <c r="S473" s="73">
        <f t="shared" si="15"/>
        <v>4250</v>
      </c>
    </row>
    <row r="474" spans="1:19" ht="50.1" customHeight="1" thickBot="1">
      <c r="A474" s="63">
        <f t="shared" si="16"/>
        <v>468</v>
      </c>
      <c r="B474" s="38"/>
      <c r="C474" s="38"/>
      <c r="D474" s="49" t="s">
        <v>562</v>
      </c>
      <c r="E474" s="213">
        <f>VLOOKUP(D474,Hoja2!B:C,2,0)</f>
        <v>9901492505</v>
      </c>
      <c r="F474" s="65" t="s">
        <v>126</v>
      </c>
      <c r="G474" s="46" t="s">
        <v>327</v>
      </c>
      <c r="H474" s="71" t="s">
        <v>160</v>
      </c>
      <c r="I474" s="75">
        <v>5000</v>
      </c>
      <c r="J474" s="72">
        <v>0</v>
      </c>
      <c r="K474" s="72">
        <v>0</v>
      </c>
      <c r="L474" s="72">
        <v>0</v>
      </c>
      <c r="M474" s="72">
        <v>0</v>
      </c>
      <c r="N474" s="75">
        <v>250</v>
      </c>
      <c r="O474" s="72">
        <v>0</v>
      </c>
      <c r="P474" s="72">
        <v>0</v>
      </c>
      <c r="Q474" s="72">
        <v>0</v>
      </c>
      <c r="R474" s="72">
        <v>0</v>
      </c>
      <c r="S474" s="73">
        <f t="shared" si="15"/>
        <v>5250</v>
      </c>
    </row>
    <row r="475" spans="1:19" ht="50.1" customHeight="1" thickBot="1">
      <c r="A475" s="63">
        <f t="shared" si="16"/>
        <v>469</v>
      </c>
      <c r="B475" s="38"/>
      <c r="C475" s="38"/>
      <c r="D475" s="136" t="s">
        <v>595</v>
      </c>
      <c r="E475" s="213">
        <f>VLOOKUP(D475,Hoja2!B:C,2,0)</f>
        <v>9901433074</v>
      </c>
      <c r="F475" s="65" t="s">
        <v>126</v>
      </c>
      <c r="G475" s="46" t="s">
        <v>275</v>
      </c>
      <c r="H475" s="71" t="s">
        <v>160</v>
      </c>
      <c r="I475" s="75">
        <v>10000</v>
      </c>
      <c r="J475" s="72">
        <v>0</v>
      </c>
      <c r="K475" s="72">
        <v>0</v>
      </c>
      <c r="L475" s="72">
        <v>0</v>
      </c>
      <c r="M475" s="72">
        <v>0</v>
      </c>
      <c r="N475" s="75">
        <v>250</v>
      </c>
      <c r="O475" s="72">
        <v>0</v>
      </c>
      <c r="P475" s="72">
        <v>0</v>
      </c>
      <c r="Q475" s="72">
        <v>0</v>
      </c>
      <c r="R475" s="72">
        <v>0</v>
      </c>
      <c r="S475" s="73">
        <f t="shared" si="15"/>
        <v>10250</v>
      </c>
    </row>
    <row r="476" spans="1:19" ht="50.1" customHeight="1" thickBot="1">
      <c r="A476" s="63">
        <f t="shared" si="16"/>
        <v>470</v>
      </c>
      <c r="B476" s="38"/>
      <c r="C476" s="38"/>
      <c r="D476" s="49" t="s">
        <v>290</v>
      </c>
      <c r="E476" s="213">
        <f>VLOOKUP(D476,Hoja2!B:C,2,0)</f>
        <v>9901236555</v>
      </c>
      <c r="F476" s="65" t="s">
        <v>126</v>
      </c>
      <c r="G476" s="46" t="s">
        <v>282</v>
      </c>
      <c r="H476" s="71" t="s">
        <v>160</v>
      </c>
      <c r="I476" s="75">
        <v>10000</v>
      </c>
      <c r="J476" s="72">
        <v>0</v>
      </c>
      <c r="K476" s="72">
        <v>0</v>
      </c>
      <c r="L476" s="75">
        <v>375</v>
      </c>
      <c r="M476" s="72">
        <v>0</v>
      </c>
      <c r="N476" s="75">
        <v>250</v>
      </c>
      <c r="O476" s="72">
        <v>0</v>
      </c>
      <c r="P476" s="72">
        <v>0</v>
      </c>
      <c r="Q476" s="72">
        <v>0</v>
      </c>
      <c r="R476" s="72">
        <v>0</v>
      </c>
      <c r="S476" s="73">
        <f t="shared" si="15"/>
        <v>10625</v>
      </c>
    </row>
    <row r="477" spans="1:19" ht="50.1" customHeight="1" thickBot="1">
      <c r="A477" s="63">
        <f t="shared" si="16"/>
        <v>471</v>
      </c>
      <c r="B477" s="41"/>
      <c r="C477" s="41"/>
      <c r="D477" s="106" t="s">
        <v>1273</v>
      </c>
      <c r="E477" s="213">
        <f>VLOOKUP(D477,Hoja2!B:C,2,0)</f>
        <v>9901478920</v>
      </c>
      <c r="F477" s="65" t="s">
        <v>126</v>
      </c>
      <c r="G477" s="106" t="s">
        <v>198</v>
      </c>
      <c r="H477" s="71" t="s">
        <v>160</v>
      </c>
      <c r="I477" s="75">
        <v>8000</v>
      </c>
      <c r="J477" s="72">
        <v>0</v>
      </c>
      <c r="K477" s="72">
        <v>0</v>
      </c>
      <c r="L477" s="72">
        <v>0</v>
      </c>
      <c r="M477" s="72">
        <v>0</v>
      </c>
      <c r="N477" s="75">
        <v>250</v>
      </c>
      <c r="O477" s="72">
        <v>0</v>
      </c>
      <c r="P477" s="72">
        <v>0</v>
      </c>
      <c r="Q477" s="72">
        <v>0</v>
      </c>
      <c r="R477" s="72">
        <v>0</v>
      </c>
      <c r="S477" s="73">
        <f t="shared" si="15"/>
        <v>8250</v>
      </c>
    </row>
    <row r="478" spans="1:19" ht="50.1" customHeight="1" thickBot="1">
      <c r="A478" s="63">
        <f t="shared" si="16"/>
        <v>472</v>
      </c>
      <c r="B478" s="38"/>
      <c r="C478" s="38"/>
      <c r="D478" s="136" t="s">
        <v>1274</v>
      </c>
      <c r="E478" s="213">
        <f>VLOOKUP(D478,Hoja2!B:C,2,0)</f>
        <v>9901422283</v>
      </c>
      <c r="F478" s="65" t="s">
        <v>126</v>
      </c>
      <c r="G478" s="46" t="s">
        <v>423</v>
      </c>
      <c r="H478" s="71" t="s">
        <v>160</v>
      </c>
      <c r="I478" s="75">
        <v>4000</v>
      </c>
      <c r="J478" s="72">
        <v>0</v>
      </c>
      <c r="K478" s="72">
        <v>0</v>
      </c>
      <c r="L478" s="72">
        <v>0</v>
      </c>
      <c r="M478" s="72">
        <v>0</v>
      </c>
      <c r="N478" s="75">
        <v>250</v>
      </c>
      <c r="O478" s="72">
        <v>0</v>
      </c>
      <c r="P478" s="72">
        <v>0</v>
      </c>
      <c r="Q478" s="72">
        <v>0</v>
      </c>
      <c r="R478" s="72">
        <v>0</v>
      </c>
      <c r="S478" s="73">
        <f t="shared" si="15"/>
        <v>4250</v>
      </c>
    </row>
    <row r="479" spans="1:19" ht="50.1" customHeight="1" thickBot="1">
      <c r="A479" s="63">
        <f t="shared" si="16"/>
        <v>473</v>
      </c>
      <c r="B479" s="38"/>
      <c r="C479" s="38"/>
      <c r="D479" s="49" t="s">
        <v>528</v>
      </c>
      <c r="E479" s="213">
        <f>VLOOKUP(D479,Hoja2!B:C,2,0)</f>
        <v>9901485097</v>
      </c>
      <c r="F479" s="65" t="s">
        <v>126</v>
      </c>
      <c r="G479" s="46" t="s">
        <v>327</v>
      </c>
      <c r="H479" s="71" t="s">
        <v>160</v>
      </c>
      <c r="I479" s="75">
        <v>5000</v>
      </c>
      <c r="J479" s="72">
        <v>0</v>
      </c>
      <c r="K479" s="72">
        <v>0</v>
      </c>
      <c r="L479" s="75">
        <v>375</v>
      </c>
      <c r="M479" s="72">
        <v>0</v>
      </c>
      <c r="N479" s="75">
        <v>250</v>
      </c>
      <c r="O479" s="72">
        <v>0</v>
      </c>
      <c r="P479" s="72">
        <v>0</v>
      </c>
      <c r="Q479" s="72">
        <v>0</v>
      </c>
      <c r="R479" s="72">
        <v>0</v>
      </c>
      <c r="S479" s="73">
        <f t="shared" si="15"/>
        <v>5625</v>
      </c>
    </row>
    <row r="480" spans="1:19" ht="50.1" customHeight="1" thickBot="1">
      <c r="A480" s="63">
        <f t="shared" si="16"/>
        <v>474</v>
      </c>
      <c r="B480" s="38"/>
      <c r="C480" s="38"/>
      <c r="D480" s="136" t="s">
        <v>807</v>
      </c>
      <c r="E480" s="213">
        <f>VLOOKUP(D480,Hoja2!B:C,2,0)</f>
        <v>9901497267</v>
      </c>
      <c r="F480" s="65" t="s">
        <v>126</v>
      </c>
      <c r="G480" s="46" t="s">
        <v>330</v>
      </c>
      <c r="H480" s="71" t="s">
        <v>160</v>
      </c>
      <c r="I480" s="75">
        <v>3000</v>
      </c>
      <c r="J480" s="72">
        <v>0</v>
      </c>
      <c r="K480" s="72">
        <v>0</v>
      </c>
      <c r="L480" s="72">
        <v>0</v>
      </c>
      <c r="M480" s="72">
        <v>0</v>
      </c>
      <c r="N480" s="75">
        <v>250</v>
      </c>
      <c r="O480" s="72">
        <v>0</v>
      </c>
      <c r="P480" s="72">
        <v>0</v>
      </c>
      <c r="Q480" s="72">
        <v>0</v>
      </c>
      <c r="R480" s="72">
        <v>0</v>
      </c>
      <c r="S480" s="73">
        <f t="shared" si="15"/>
        <v>3250</v>
      </c>
    </row>
    <row r="481" spans="1:19" ht="50.1" customHeight="1" thickBot="1">
      <c r="A481" s="63">
        <f t="shared" si="16"/>
        <v>475</v>
      </c>
      <c r="B481" s="38"/>
      <c r="C481" s="38"/>
      <c r="D481" s="49" t="s">
        <v>297</v>
      </c>
      <c r="E481" s="213">
        <f>VLOOKUP(D481,Hoja2!B:C,2,0)</f>
        <v>980009493</v>
      </c>
      <c r="F481" s="65" t="s">
        <v>126</v>
      </c>
      <c r="G481" s="46" t="s">
        <v>296</v>
      </c>
      <c r="H481" s="71" t="s">
        <v>160</v>
      </c>
      <c r="I481" s="75">
        <v>9000</v>
      </c>
      <c r="J481" s="72">
        <v>0</v>
      </c>
      <c r="K481" s="72">
        <v>0</v>
      </c>
      <c r="L481" s="75">
        <v>375</v>
      </c>
      <c r="M481" s="72">
        <v>0</v>
      </c>
      <c r="N481" s="75">
        <v>250</v>
      </c>
      <c r="O481" s="72">
        <v>0</v>
      </c>
      <c r="P481" s="72">
        <v>0</v>
      </c>
      <c r="Q481" s="72">
        <v>0</v>
      </c>
      <c r="R481" s="72">
        <v>0</v>
      </c>
      <c r="S481" s="73">
        <f t="shared" si="15"/>
        <v>9625</v>
      </c>
    </row>
    <row r="482" spans="1:19" ht="50.1" customHeight="1" thickBot="1">
      <c r="A482" s="63">
        <f t="shared" si="16"/>
        <v>476</v>
      </c>
      <c r="B482" s="38"/>
      <c r="C482" s="38"/>
      <c r="D482" s="103" t="s">
        <v>1079</v>
      </c>
      <c r="E482" s="213">
        <f>VLOOKUP(D482,Hoja2!B:C,2,0)</f>
        <v>111781396</v>
      </c>
      <c r="F482" s="65" t="s">
        <v>126</v>
      </c>
      <c r="G482" s="86" t="s">
        <v>1095</v>
      </c>
      <c r="H482" s="71" t="s">
        <v>1068</v>
      </c>
      <c r="I482" s="80">
        <v>6750</v>
      </c>
      <c r="J482" s="72">
        <v>0</v>
      </c>
      <c r="K482" s="72">
        <v>0</v>
      </c>
      <c r="L482" s="72">
        <v>0</v>
      </c>
      <c r="M482" s="72">
        <v>0</v>
      </c>
      <c r="N482" s="72">
        <v>0</v>
      </c>
      <c r="O482" s="72">
        <v>0</v>
      </c>
      <c r="P482" s="72">
        <v>0</v>
      </c>
      <c r="Q482" s="72">
        <v>0</v>
      </c>
      <c r="R482" s="72">
        <v>0</v>
      </c>
      <c r="S482" s="73">
        <f t="shared" si="15"/>
        <v>6750</v>
      </c>
    </row>
    <row r="483" spans="1:19" ht="50.1" customHeight="1" thickBot="1">
      <c r="A483" s="63">
        <f t="shared" si="16"/>
        <v>477</v>
      </c>
      <c r="B483" s="41"/>
      <c r="C483" s="41"/>
      <c r="D483" s="101" t="s">
        <v>1148</v>
      </c>
      <c r="E483" s="213">
        <f>VLOOKUP(D483,Hoja2!B:C,2,0)</f>
        <v>57049157</v>
      </c>
      <c r="F483" s="65" t="s">
        <v>126</v>
      </c>
      <c r="G483" s="86" t="s">
        <v>1095</v>
      </c>
      <c r="H483" s="71" t="s">
        <v>1068</v>
      </c>
      <c r="I483" s="81">
        <v>8000</v>
      </c>
      <c r="J483" s="72">
        <v>0</v>
      </c>
      <c r="K483" s="72">
        <v>0</v>
      </c>
      <c r="L483" s="72">
        <v>0</v>
      </c>
      <c r="M483" s="72">
        <v>0</v>
      </c>
      <c r="N483" s="72">
        <v>0</v>
      </c>
      <c r="O483" s="72">
        <v>0</v>
      </c>
      <c r="P483" s="72">
        <v>0</v>
      </c>
      <c r="Q483" s="72">
        <v>0</v>
      </c>
      <c r="R483" s="72">
        <v>0</v>
      </c>
      <c r="S483" s="73">
        <f t="shared" si="15"/>
        <v>8000</v>
      </c>
    </row>
    <row r="484" spans="1:19" ht="50.1" customHeight="1" thickBot="1">
      <c r="A484" s="63">
        <f t="shared" si="16"/>
        <v>478</v>
      </c>
      <c r="B484" s="38"/>
      <c r="C484" s="38"/>
      <c r="D484" s="136" t="s">
        <v>150</v>
      </c>
      <c r="E484" s="213">
        <f>VLOOKUP(D484,Hoja2!B:C,2,0)</f>
        <v>9901396443</v>
      </c>
      <c r="F484" s="65" t="s">
        <v>126</v>
      </c>
      <c r="G484" s="58" t="s">
        <v>995</v>
      </c>
      <c r="H484" s="71" t="s">
        <v>32</v>
      </c>
      <c r="I484" s="76">
        <v>1960</v>
      </c>
      <c r="J484" s="77">
        <v>1200</v>
      </c>
      <c r="K484" s="72">
        <v>0</v>
      </c>
      <c r="L484" s="72">
        <v>0</v>
      </c>
      <c r="M484" s="72">
        <v>0</v>
      </c>
      <c r="N484" s="76">
        <v>250</v>
      </c>
      <c r="O484" s="72">
        <v>0</v>
      </c>
      <c r="P484" s="72">
        <v>0</v>
      </c>
      <c r="Q484" s="72">
        <v>0</v>
      </c>
      <c r="R484" s="72">
        <v>0</v>
      </c>
      <c r="S484" s="73">
        <f t="shared" si="15"/>
        <v>3410</v>
      </c>
    </row>
    <row r="485" spans="1:19" ht="50.1" customHeight="1" thickBot="1">
      <c r="A485" s="63">
        <f t="shared" si="16"/>
        <v>479</v>
      </c>
      <c r="B485" s="38"/>
      <c r="C485" s="38"/>
      <c r="D485" s="49" t="s">
        <v>784</v>
      </c>
      <c r="E485" s="213">
        <f>VLOOKUP(D485,Hoja2!B:C,2,0)</f>
        <v>9901497162</v>
      </c>
      <c r="F485" s="65" t="s">
        <v>126</v>
      </c>
      <c r="G485" s="46" t="s">
        <v>427</v>
      </c>
      <c r="H485" s="71" t="s">
        <v>160</v>
      </c>
      <c r="I485" s="75">
        <v>3000</v>
      </c>
      <c r="J485" s="72">
        <v>0</v>
      </c>
      <c r="K485" s="72">
        <v>0</v>
      </c>
      <c r="L485" s="72">
        <v>0</v>
      </c>
      <c r="M485" s="72">
        <v>0</v>
      </c>
      <c r="N485" s="75">
        <v>250</v>
      </c>
      <c r="O485" s="72">
        <v>0</v>
      </c>
      <c r="P485" s="72">
        <v>0</v>
      </c>
      <c r="Q485" s="72">
        <v>0</v>
      </c>
      <c r="R485" s="72">
        <v>0</v>
      </c>
      <c r="S485" s="73">
        <f t="shared" si="15"/>
        <v>3250</v>
      </c>
    </row>
    <row r="486" spans="1:19" ht="50.1" customHeight="1" thickBot="1">
      <c r="A486" s="63">
        <f t="shared" si="16"/>
        <v>480</v>
      </c>
      <c r="B486" s="38"/>
      <c r="C486" s="38"/>
      <c r="D486" s="64" t="s">
        <v>493</v>
      </c>
      <c r="E486" s="213">
        <f>VLOOKUP(D486,Hoja2!B:C,2,0)</f>
        <v>9901439324</v>
      </c>
      <c r="F486" s="65" t="s">
        <v>126</v>
      </c>
      <c r="G486" s="64" t="s">
        <v>444</v>
      </c>
      <c r="H486" s="71" t="s">
        <v>445</v>
      </c>
      <c r="I486" s="72">
        <v>2425.75</v>
      </c>
      <c r="J486" s="72">
        <v>0</v>
      </c>
      <c r="K486" s="72">
        <v>0</v>
      </c>
      <c r="L486" s="72">
        <v>0</v>
      </c>
      <c r="M486" s="72">
        <v>500</v>
      </c>
      <c r="N486" s="72">
        <v>250</v>
      </c>
      <c r="O486" s="72">
        <v>0</v>
      </c>
      <c r="P486" s="72">
        <v>0</v>
      </c>
      <c r="Q486" s="72">
        <v>0</v>
      </c>
      <c r="R486" s="72">
        <v>0</v>
      </c>
      <c r="S486" s="73">
        <f t="shared" si="15"/>
        <v>3175.75</v>
      </c>
    </row>
    <row r="487" spans="1:19" ht="50.1" customHeight="1" thickBot="1">
      <c r="A487" s="63">
        <f t="shared" si="16"/>
        <v>481</v>
      </c>
      <c r="B487" s="38"/>
      <c r="C487" s="38"/>
      <c r="D487" s="49" t="s">
        <v>952</v>
      </c>
      <c r="E487" s="213">
        <f>VLOOKUP(D487,Hoja2!B:C,2,0)</f>
        <v>9901415817</v>
      </c>
      <c r="F487" s="65" t="s">
        <v>126</v>
      </c>
      <c r="G487" s="46" t="s">
        <v>328</v>
      </c>
      <c r="H487" s="71" t="s">
        <v>160</v>
      </c>
      <c r="I487" s="75">
        <v>3000</v>
      </c>
      <c r="J487" s="72">
        <v>0</v>
      </c>
      <c r="K487" s="72">
        <v>0</v>
      </c>
      <c r="L487" s="72">
        <v>0</v>
      </c>
      <c r="M487" s="72">
        <v>0</v>
      </c>
      <c r="N487" s="75">
        <v>250</v>
      </c>
      <c r="O487" s="72">
        <v>0</v>
      </c>
      <c r="P487" s="72">
        <v>0</v>
      </c>
      <c r="Q487" s="72">
        <v>0</v>
      </c>
      <c r="R487" s="72">
        <v>0</v>
      </c>
      <c r="S487" s="73">
        <f t="shared" si="15"/>
        <v>3250</v>
      </c>
    </row>
    <row r="488" spans="1:19" ht="50.1" customHeight="1" thickBot="1">
      <c r="A488" s="63">
        <f t="shared" si="16"/>
        <v>482</v>
      </c>
      <c r="B488" s="38"/>
      <c r="C488" s="38"/>
      <c r="D488" s="49" t="s">
        <v>300</v>
      </c>
      <c r="E488" s="213">
        <f>VLOOKUP(D488,Hoja2!B:C,2,0)</f>
        <v>9901395736</v>
      </c>
      <c r="F488" s="65" t="s">
        <v>126</v>
      </c>
      <c r="G488" s="46" t="s">
        <v>301</v>
      </c>
      <c r="H488" s="71" t="s">
        <v>160</v>
      </c>
      <c r="I488" s="75">
        <v>5000</v>
      </c>
      <c r="J488" s="72">
        <v>0</v>
      </c>
      <c r="K488" s="72">
        <v>0</v>
      </c>
      <c r="L488" s="72">
        <v>0</v>
      </c>
      <c r="M488" s="72">
        <v>0</v>
      </c>
      <c r="N488" s="75">
        <v>250</v>
      </c>
      <c r="O488" s="72">
        <v>0</v>
      </c>
      <c r="P488" s="72">
        <v>0</v>
      </c>
      <c r="Q488" s="72">
        <v>0</v>
      </c>
      <c r="R488" s="72">
        <v>0</v>
      </c>
      <c r="S488" s="73">
        <f t="shared" si="15"/>
        <v>5250</v>
      </c>
    </row>
    <row r="489" spans="1:19" ht="50.1" customHeight="1" thickBot="1">
      <c r="A489" s="63">
        <f t="shared" si="16"/>
        <v>483</v>
      </c>
      <c r="B489" s="38"/>
      <c r="C489" s="38"/>
      <c r="D489" s="101" t="s">
        <v>1076</v>
      </c>
      <c r="E489" s="213">
        <f>VLOOKUP(D489,Hoja2!B:C,2,0)</f>
        <v>27404765</v>
      </c>
      <c r="F489" s="65" t="s">
        <v>126</v>
      </c>
      <c r="G489" s="91" t="s">
        <v>1096</v>
      </c>
      <c r="H489" s="71" t="s">
        <v>1068</v>
      </c>
      <c r="I489" s="81">
        <v>6750</v>
      </c>
      <c r="J489" s="72">
        <v>0</v>
      </c>
      <c r="K489" s="72">
        <v>0</v>
      </c>
      <c r="L489" s="72">
        <v>0</v>
      </c>
      <c r="M489" s="72">
        <v>0</v>
      </c>
      <c r="N489" s="72">
        <v>0</v>
      </c>
      <c r="O489" s="72">
        <v>0</v>
      </c>
      <c r="P489" s="72">
        <v>0</v>
      </c>
      <c r="Q489" s="72">
        <v>0</v>
      </c>
      <c r="R489" s="72">
        <v>0</v>
      </c>
      <c r="S489" s="73">
        <f t="shared" si="15"/>
        <v>6750</v>
      </c>
    </row>
    <row r="490" spans="1:19" ht="50.1" customHeight="1" thickBot="1">
      <c r="A490" s="63">
        <f t="shared" si="16"/>
        <v>484</v>
      </c>
      <c r="B490" s="38"/>
      <c r="C490" s="38"/>
      <c r="D490" s="136" t="s">
        <v>965</v>
      </c>
      <c r="E490" s="213">
        <f>VLOOKUP(D490,Hoja2!B:C,2,0)</f>
        <v>9901546123</v>
      </c>
      <c r="F490" s="65" t="s">
        <v>126</v>
      </c>
      <c r="G490" s="46" t="s">
        <v>327</v>
      </c>
      <c r="H490" s="71" t="s">
        <v>160</v>
      </c>
      <c r="I490" s="75">
        <v>5000</v>
      </c>
      <c r="J490" s="72">
        <v>0</v>
      </c>
      <c r="K490" s="72">
        <v>0</v>
      </c>
      <c r="L490" s="72">
        <v>0</v>
      </c>
      <c r="M490" s="72">
        <v>0</v>
      </c>
      <c r="N490" s="75">
        <v>250</v>
      </c>
      <c r="O490" s="72">
        <v>0</v>
      </c>
      <c r="P490" s="72">
        <v>0</v>
      </c>
      <c r="Q490" s="72">
        <v>0</v>
      </c>
      <c r="R490" s="72">
        <v>0</v>
      </c>
      <c r="S490" s="73">
        <f t="shared" si="15"/>
        <v>5250</v>
      </c>
    </row>
    <row r="491" spans="1:19" ht="50.1" customHeight="1" thickBot="1">
      <c r="A491" s="63">
        <f t="shared" si="16"/>
        <v>485</v>
      </c>
      <c r="B491" s="38"/>
      <c r="C491" s="38"/>
      <c r="D491" s="49" t="s">
        <v>810</v>
      </c>
      <c r="E491" s="213">
        <f>VLOOKUP(D491,Hoja2!B:C,2,0)</f>
        <v>9901496785</v>
      </c>
      <c r="F491" s="65" t="s">
        <v>126</v>
      </c>
      <c r="G491" s="46" t="s">
        <v>327</v>
      </c>
      <c r="H491" s="71" t="s">
        <v>160</v>
      </c>
      <c r="I491" s="75">
        <v>5000</v>
      </c>
      <c r="J491" s="72">
        <v>0</v>
      </c>
      <c r="K491" s="72">
        <v>0</v>
      </c>
      <c r="L491" s="75">
        <v>375</v>
      </c>
      <c r="M491" s="72">
        <v>0</v>
      </c>
      <c r="N491" s="75">
        <v>250</v>
      </c>
      <c r="O491" s="72">
        <v>0</v>
      </c>
      <c r="P491" s="72">
        <v>0</v>
      </c>
      <c r="Q491" s="72">
        <v>0</v>
      </c>
      <c r="R491" s="72">
        <v>0</v>
      </c>
      <c r="S491" s="73">
        <f t="shared" si="15"/>
        <v>5625</v>
      </c>
    </row>
    <row r="492" spans="1:19" ht="50.1" customHeight="1" thickBot="1">
      <c r="A492" s="63">
        <f t="shared" si="16"/>
        <v>486</v>
      </c>
      <c r="B492" s="38"/>
      <c r="C492" s="38"/>
      <c r="D492" s="136" t="s">
        <v>937</v>
      </c>
      <c r="E492" s="213">
        <f>VLOOKUP(D492,Hoja2!B:C,2,0)</f>
        <v>9901528207</v>
      </c>
      <c r="F492" s="65" t="s">
        <v>126</v>
      </c>
      <c r="G492" s="45" t="s">
        <v>222</v>
      </c>
      <c r="H492" s="71" t="s">
        <v>160</v>
      </c>
      <c r="I492" s="75">
        <v>4000</v>
      </c>
      <c r="J492" s="72">
        <v>0</v>
      </c>
      <c r="K492" s="72">
        <v>0</v>
      </c>
      <c r="L492" s="72">
        <v>0</v>
      </c>
      <c r="M492" s="72">
        <v>0</v>
      </c>
      <c r="N492" s="75">
        <v>250</v>
      </c>
      <c r="O492" s="72">
        <v>0</v>
      </c>
      <c r="P492" s="72">
        <v>0</v>
      </c>
      <c r="Q492" s="72">
        <v>0</v>
      </c>
      <c r="R492" s="72">
        <v>0</v>
      </c>
      <c r="S492" s="73">
        <f t="shared" si="15"/>
        <v>4250</v>
      </c>
    </row>
    <row r="493" spans="1:19" ht="50.1" customHeight="1" thickBot="1">
      <c r="A493" s="63">
        <f t="shared" si="16"/>
        <v>487</v>
      </c>
      <c r="B493" s="38"/>
      <c r="C493" s="38"/>
      <c r="D493" s="49" t="s">
        <v>1275</v>
      </c>
      <c r="E493" s="213">
        <f>VLOOKUP(D493,Hoja2!B:C,2,0)</f>
        <v>9901395737</v>
      </c>
      <c r="F493" s="65" t="s">
        <v>126</v>
      </c>
      <c r="G493" s="46" t="s">
        <v>301</v>
      </c>
      <c r="H493" s="71" t="s">
        <v>160</v>
      </c>
      <c r="I493" s="75">
        <v>5000</v>
      </c>
      <c r="J493" s="72">
        <v>0</v>
      </c>
      <c r="K493" s="72">
        <v>0</v>
      </c>
      <c r="L493" s="72">
        <v>0</v>
      </c>
      <c r="M493" s="72">
        <v>0</v>
      </c>
      <c r="N493" s="75">
        <v>250</v>
      </c>
      <c r="O493" s="72">
        <v>0</v>
      </c>
      <c r="P493" s="72">
        <v>0</v>
      </c>
      <c r="Q493" s="72">
        <v>0</v>
      </c>
      <c r="R493" s="72">
        <v>0</v>
      </c>
      <c r="S493" s="73">
        <f t="shared" si="15"/>
        <v>5250</v>
      </c>
    </row>
    <row r="494" spans="1:19" ht="50.1" customHeight="1" thickBot="1">
      <c r="A494" s="63">
        <f t="shared" si="16"/>
        <v>488</v>
      </c>
      <c r="B494" s="38"/>
      <c r="C494" s="38"/>
      <c r="D494" s="136" t="s">
        <v>896</v>
      </c>
      <c r="E494" s="213">
        <f>VLOOKUP(D494,Hoja2!B:C,2,0)</f>
        <v>9901501018</v>
      </c>
      <c r="F494" s="65" t="s">
        <v>126</v>
      </c>
      <c r="G494" s="46" t="s">
        <v>902</v>
      </c>
      <c r="H494" s="71" t="s">
        <v>160</v>
      </c>
      <c r="I494" s="75">
        <v>8000</v>
      </c>
      <c r="J494" s="72">
        <v>0</v>
      </c>
      <c r="K494" s="72">
        <v>0</v>
      </c>
      <c r="L494" s="75">
        <v>375</v>
      </c>
      <c r="M494" s="72">
        <v>0</v>
      </c>
      <c r="N494" s="75">
        <v>250</v>
      </c>
      <c r="O494" s="72">
        <v>0</v>
      </c>
      <c r="P494" s="72">
        <v>0</v>
      </c>
      <c r="Q494" s="72">
        <v>0</v>
      </c>
      <c r="R494" s="72">
        <v>0</v>
      </c>
      <c r="S494" s="73">
        <f t="shared" si="15"/>
        <v>8625</v>
      </c>
    </row>
    <row r="495" spans="1:19" ht="50.1" customHeight="1" thickBot="1">
      <c r="A495" s="63">
        <f t="shared" si="16"/>
        <v>489</v>
      </c>
      <c r="B495" s="38"/>
      <c r="C495" s="38"/>
      <c r="D495" s="49" t="s">
        <v>719</v>
      </c>
      <c r="E495" s="213">
        <f>VLOOKUP(D495,Hoja2!B:C,2,0)</f>
        <v>9901497169</v>
      </c>
      <c r="F495" s="65" t="s">
        <v>126</v>
      </c>
      <c r="G495" s="46" t="s">
        <v>179</v>
      </c>
      <c r="H495" s="71" t="s">
        <v>160</v>
      </c>
      <c r="I495" s="75">
        <v>3500</v>
      </c>
      <c r="J495" s="72">
        <v>0</v>
      </c>
      <c r="K495" s="72">
        <v>0</v>
      </c>
      <c r="L495" s="72">
        <v>0</v>
      </c>
      <c r="M495" s="72">
        <v>0</v>
      </c>
      <c r="N495" s="75">
        <v>250</v>
      </c>
      <c r="O495" s="72">
        <v>0</v>
      </c>
      <c r="P495" s="72">
        <v>0</v>
      </c>
      <c r="Q495" s="72">
        <v>0</v>
      </c>
      <c r="R495" s="72">
        <v>0</v>
      </c>
      <c r="S495" s="73">
        <f t="shared" si="15"/>
        <v>3750</v>
      </c>
    </row>
    <row r="496" spans="1:19" ht="50.1" customHeight="1" thickBot="1">
      <c r="A496" s="63">
        <f t="shared" si="16"/>
        <v>490</v>
      </c>
      <c r="B496" s="38"/>
      <c r="C496" s="38"/>
      <c r="D496" s="136" t="s">
        <v>933</v>
      </c>
      <c r="E496" s="213">
        <f>VLOOKUP(D496,Hoja2!B:C,2,0)</f>
        <v>990083503</v>
      </c>
      <c r="F496" s="65" t="s">
        <v>126</v>
      </c>
      <c r="G496" s="46" t="s">
        <v>184</v>
      </c>
      <c r="H496" s="71" t="s">
        <v>160</v>
      </c>
      <c r="I496" s="75">
        <v>5000</v>
      </c>
      <c r="J496" s="72">
        <v>0</v>
      </c>
      <c r="K496" s="72">
        <v>0</v>
      </c>
      <c r="L496" s="72">
        <v>0</v>
      </c>
      <c r="M496" s="72">
        <v>0</v>
      </c>
      <c r="N496" s="75">
        <v>250</v>
      </c>
      <c r="O496" s="72">
        <v>0</v>
      </c>
      <c r="P496" s="72">
        <v>0</v>
      </c>
      <c r="Q496" s="72">
        <v>0</v>
      </c>
      <c r="R496" s="72">
        <v>0</v>
      </c>
      <c r="S496" s="73">
        <f t="shared" si="15"/>
        <v>5250</v>
      </c>
    </row>
    <row r="497" spans="1:19" ht="50.1" customHeight="1" thickBot="1">
      <c r="A497" s="63">
        <f t="shared" si="16"/>
        <v>491</v>
      </c>
      <c r="B497" s="41"/>
      <c r="C497" s="41"/>
      <c r="D497" s="106" t="s">
        <v>1276</v>
      </c>
      <c r="E497" s="213">
        <f>VLOOKUP(D497,Hoja2!B:C,2,0)</f>
        <v>9901483091</v>
      </c>
      <c r="F497" s="65" t="s">
        <v>126</v>
      </c>
      <c r="G497" s="106" t="s">
        <v>330</v>
      </c>
      <c r="H497" s="71" t="s">
        <v>160</v>
      </c>
      <c r="I497" s="75">
        <v>3000</v>
      </c>
      <c r="J497" s="72">
        <v>0</v>
      </c>
      <c r="K497" s="72">
        <v>0</v>
      </c>
      <c r="L497" s="72">
        <v>0</v>
      </c>
      <c r="M497" s="72">
        <v>0</v>
      </c>
      <c r="N497" s="75">
        <v>250</v>
      </c>
      <c r="O497" s="72">
        <v>0</v>
      </c>
      <c r="P497" s="72">
        <v>0</v>
      </c>
      <c r="Q497" s="72">
        <v>0</v>
      </c>
      <c r="R497" s="72">
        <v>0</v>
      </c>
      <c r="S497" s="73">
        <f t="shared" si="15"/>
        <v>3250</v>
      </c>
    </row>
    <row r="498" spans="1:19" ht="50.1" customHeight="1" thickBot="1">
      <c r="A498" s="63">
        <f t="shared" si="16"/>
        <v>492</v>
      </c>
      <c r="B498" s="38"/>
      <c r="C498" s="38"/>
      <c r="D498" s="49" t="s">
        <v>545</v>
      </c>
      <c r="E498" s="213">
        <f>VLOOKUP(D498,Hoja2!B:C,2,0)</f>
        <v>9901233184</v>
      </c>
      <c r="F498" s="65" t="s">
        <v>126</v>
      </c>
      <c r="G498" s="46" t="s">
        <v>332</v>
      </c>
      <c r="H498" s="71" t="s">
        <v>160</v>
      </c>
      <c r="I498" s="75">
        <v>3000</v>
      </c>
      <c r="J498" s="72">
        <v>0</v>
      </c>
      <c r="K498" s="72">
        <v>0</v>
      </c>
      <c r="L498" s="72">
        <v>0</v>
      </c>
      <c r="M498" s="72">
        <v>0</v>
      </c>
      <c r="N498" s="75">
        <v>250</v>
      </c>
      <c r="O498" s="72">
        <v>0</v>
      </c>
      <c r="P498" s="72">
        <v>0</v>
      </c>
      <c r="Q498" s="72">
        <v>0</v>
      </c>
      <c r="R498" s="72">
        <v>0</v>
      </c>
      <c r="S498" s="73">
        <f t="shared" si="15"/>
        <v>3250</v>
      </c>
    </row>
    <row r="499" spans="1:19" ht="50.1" customHeight="1" thickBot="1">
      <c r="A499" s="63">
        <f t="shared" si="16"/>
        <v>493</v>
      </c>
      <c r="B499" s="38"/>
      <c r="C499" s="38"/>
      <c r="D499" s="136" t="s">
        <v>1278</v>
      </c>
      <c r="E499" s="213">
        <f>VLOOKUP(D499,Hoja2!B:C,2,0)</f>
        <v>9901446645</v>
      </c>
      <c r="F499" s="65" t="s">
        <v>126</v>
      </c>
      <c r="G499" s="46" t="s">
        <v>329</v>
      </c>
      <c r="H499" s="71" t="s">
        <v>160</v>
      </c>
      <c r="I499" s="75">
        <v>2500</v>
      </c>
      <c r="J499" s="72">
        <v>0</v>
      </c>
      <c r="K499" s="72">
        <v>0</v>
      </c>
      <c r="L499" s="72">
        <v>0</v>
      </c>
      <c r="M499" s="72">
        <v>0</v>
      </c>
      <c r="N499" s="75">
        <v>250</v>
      </c>
      <c r="O499" s="75">
        <v>400</v>
      </c>
      <c r="P499" s="72">
        <v>0</v>
      </c>
      <c r="Q499" s="72">
        <v>0</v>
      </c>
      <c r="R499" s="72">
        <v>0</v>
      </c>
      <c r="S499" s="73">
        <f t="shared" si="15"/>
        <v>3150</v>
      </c>
    </row>
    <row r="500" spans="1:19" ht="50.1" customHeight="1" thickBot="1">
      <c r="A500" s="63">
        <f t="shared" si="16"/>
        <v>494</v>
      </c>
      <c r="B500" s="38"/>
      <c r="C500" s="38"/>
      <c r="D500" s="49" t="s">
        <v>1233</v>
      </c>
      <c r="E500" s="213">
        <f>VLOOKUP(D500,Hoja2!B:C,2,0)</f>
        <v>9901422309</v>
      </c>
      <c r="F500" s="65" t="s">
        <v>126</v>
      </c>
      <c r="G500" s="48" t="s">
        <v>222</v>
      </c>
      <c r="H500" s="71" t="s">
        <v>160</v>
      </c>
      <c r="I500" s="75">
        <v>4000</v>
      </c>
      <c r="J500" s="72">
        <v>0</v>
      </c>
      <c r="K500" s="72">
        <v>0</v>
      </c>
      <c r="L500" s="72">
        <v>0</v>
      </c>
      <c r="M500" s="72">
        <v>0</v>
      </c>
      <c r="N500" s="75">
        <v>250</v>
      </c>
      <c r="O500" s="72">
        <v>0</v>
      </c>
      <c r="P500" s="72">
        <v>0</v>
      </c>
      <c r="Q500" s="72">
        <v>0</v>
      </c>
      <c r="R500" s="72">
        <v>0</v>
      </c>
      <c r="S500" s="73">
        <f t="shared" si="15"/>
        <v>4250</v>
      </c>
    </row>
    <row r="501" spans="1:19" ht="50.1" customHeight="1" thickBot="1">
      <c r="A501" s="63">
        <f t="shared" si="16"/>
        <v>495</v>
      </c>
      <c r="B501" s="38"/>
      <c r="C501" s="38"/>
      <c r="D501" s="49" t="s">
        <v>633</v>
      </c>
      <c r="E501" s="213">
        <f>VLOOKUP(D501,Hoja2!B:C,2,0)</f>
        <v>9901496106</v>
      </c>
      <c r="F501" s="65" t="s">
        <v>126</v>
      </c>
      <c r="G501" s="46" t="s">
        <v>327</v>
      </c>
      <c r="H501" s="71" t="s">
        <v>160</v>
      </c>
      <c r="I501" s="75">
        <v>5000</v>
      </c>
      <c r="J501" s="72">
        <v>0</v>
      </c>
      <c r="K501" s="72">
        <v>0</v>
      </c>
      <c r="L501" s="75">
        <v>375</v>
      </c>
      <c r="M501" s="72">
        <v>0</v>
      </c>
      <c r="N501" s="75">
        <v>250</v>
      </c>
      <c r="O501" s="72">
        <v>0</v>
      </c>
      <c r="P501" s="72">
        <v>0</v>
      </c>
      <c r="Q501" s="72">
        <v>0</v>
      </c>
      <c r="R501" s="72">
        <v>0</v>
      </c>
      <c r="S501" s="73">
        <f t="shared" si="15"/>
        <v>5625</v>
      </c>
    </row>
    <row r="502" spans="1:19" ht="50.1" customHeight="1" thickBot="1">
      <c r="A502" s="63">
        <f t="shared" si="16"/>
        <v>496</v>
      </c>
      <c r="B502" s="38"/>
      <c r="C502" s="38"/>
      <c r="D502" s="136" t="s">
        <v>1227</v>
      </c>
      <c r="E502" s="213">
        <f>VLOOKUP(D502,Hoja2!B:C,2,0)</f>
        <v>9901439563</v>
      </c>
      <c r="F502" s="65" t="s">
        <v>126</v>
      </c>
      <c r="G502" s="46" t="s">
        <v>329</v>
      </c>
      <c r="H502" s="71" t="s">
        <v>160</v>
      </c>
      <c r="I502" s="75">
        <v>2500</v>
      </c>
      <c r="J502" s="72">
        <v>0</v>
      </c>
      <c r="K502" s="72">
        <v>0</v>
      </c>
      <c r="L502" s="72">
        <v>0</v>
      </c>
      <c r="M502" s="72">
        <v>0</v>
      </c>
      <c r="N502" s="75">
        <v>250</v>
      </c>
      <c r="O502" s="75">
        <v>400</v>
      </c>
      <c r="P502" s="72">
        <v>0</v>
      </c>
      <c r="Q502" s="72">
        <v>0</v>
      </c>
      <c r="R502" s="72">
        <v>0</v>
      </c>
      <c r="S502" s="73">
        <f t="shared" si="15"/>
        <v>3150</v>
      </c>
    </row>
    <row r="503" spans="1:19" ht="50.1" customHeight="1" thickBot="1">
      <c r="A503" s="63">
        <f t="shared" si="16"/>
        <v>497</v>
      </c>
      <c r="B503" s="38"/>
      <c r="C503" s="38"/>
      <c r="D503" s="137" t="s">
        <v>149</v>
      </c>
      <c r="E503" s="213">
        <f>VLOOKUP(D503,Hoja2!B:C,2,0)</f>
        <v>990085383</v>
      </c>
      <c r="F503" s="65" t="s">
        <v>126</v>
      </c>
      <c r="G503" s="55" t="s">
        <v>1066</v>
      </c>
      <c r="H503" s="71" t="s">
        <v>32</v>
      </c>
      <c r="I503" s="76">
        <v>3525</v>
      </c>
      <c r="J503" s="77">
        <v>2600</v>
      </c>
      <c r="K503" s="72">
        <v>0</v>
      </c>
      <c r="L503" s="76">
        <v>375</v>
      </c>
      <c r="M503" s="72">
        <v>0</v>
      </c>
      <c r="N503" s="76">
        <v>250</v>
      </c>
      <c r="O503" s="72">
        <v>0</v>
      </c>
      <c r="P503" s="72">
        <v>0</v>
      </c>
      <c r="Q503" s="72">
        <v>0</v>
      </c>
      <c r="R503" s="72">
        <v>0</v>
      </c>
      <c r="S503" s="73">
        <f t="shared" si="15"/>
        <v>6750</v>
      </c>
    </row>
    <row r="504" spans="1:19" ht="50.1" customHeight="1" thickBot="1">
      <c r="A504" s="63">
        <f t="shared" si="16"/>
        <v>498</v>
      </c>
      <c r="B504" s="38"/>
      <c r="C504" s="38"/>
      <c r="D504" s="136" t="s">
        <v>733</v>
      </c>
      <c r="E504" s="213">
        <f>VLOOKUP(D504,Hoja2!B:C,2,0)</f>
        <v>990085920</v>
      </c>
      <c r="F504" s="65" t="s">
        <v>126</v>
      </c>
      <c r="G504" s="46" t="s">
        <v>179</v>
      </c>
      <c r="H504" s="71" t="s">
        <v>160</v>
      </c>
      <c r="I504" s="75">
        <v>3500</v>
      </c>
      <c r="J504" s="72">
        <v>0</v>
      </c>
      <c r="K504" s="72">
        <v>0</v>
      </c>
      <c r="L504" s="72">
        <v>0</v>
      </c>
      <c r="M504" s="72">
        <v>0</v>
      </c>
      <c r="N504" s="75">
        <v>250</v>
      </c>
      <c r="O504" s="72">
        <v>0</v>
      </c>
      <c r="P504" s="72">
        <v>0</v>
      </c>
      <c r="Q504" s="72">
        <v>0</v>
      </c>
      <c r="R504" s="72">
        <v>0</v>
      </c>
      <c r="S504" s="73">
        <f t="shared" si="15"/>
        <v>3750</v>
      </c>
    </row>
    <row r="505" spans="1:19" ht="50.1" customHeight="1" thickBot="1">
      <c r="A505" s="63">
        <f t="shared" si="16"/>
        <v>499</v>
      </c>
      <c r="B505" s="38"/>
      <c r="C505" s="38"/>
      <c r="D505" s="64" t="s">
        <v>584</v>
      </c>
      <c r="E505" s="213">
        <f>VLOOKUP(D505,Hoja2!B:C,2,0)</f>
        <v>9901439235</v>
      </c>
      <c r="F505" s="65" t="s">
        <v>126</v>
      </c>
      <c r="G505" s="64" t="s">
        <v>465</v>
      </c>
      <c r="H505" s="71" t="s">
        <v>445</v>
      </c>
      <c r="I505" s="72">
        <v>2425.75</v>
      </c>
      <c r="J505" s="72">
        <v>0</v>
      </c>
      <c r="K505" s="72">
        <v>35</v>
      </c>
      <c r="L505" s="72">
        <v>0</v>
      </c>
      <c r="M505" s="72">
        <v>500</v>
      </c>
      <c r="N505" s="72">
        <v>250</v>
      </c>
      <c r="O505" s="72">
        <v>0</v>
      </c>
      <c r="P505" s="72">
        <v>0</v>
      </c>
      <c r="Q505" s="72">
        <v>0</v>
      </c>
      <c r="R505" s="72">
        <v>0</v>
      </c>
      <c r="S505" s="73">
        <f t="shared" si="15"/>
        <v>3210.75</v>
      </c>
    </row>
    <row r="506" spans="1:19" ht="50.1" customHeight="1" thickBot="1">
      <c r="A506" s="63">
        <f t="shared" si="16"/>
        <v>500</v>
      </c>
      <c r="B506" s="38"/>
      <c r="C506" s="38"/>
      <c r="D506" s="101" t="s">
        <v>1089</v>
      </c>
      <c r="E506" s="213" t="str">
        <f>VLOOKUP(D506,Hoja2!B:C,2,0)</f>
        <v>790164K</v>
      </c>
      <c r="F506" s="65" t="s">
        <v>126</v>
      </c>
      <c r="G506" s="84" t="s">
        <v>1097</v>
      </c>
      <c r="H506" s="71" t="s">
        <v>1068</v>
      </c>
      <c r="I506" s="80">
        <v>6500</v>
      </c>
      <c r="J506" s="72">
        <v>0</v>
      </c>
      <c r="K506" s="72">
        <v>0</v>
      </c>
      <c r="L506" s="72">
        <v>0</v>
      </c>
      <c r="M506" s="72">
        <v>0</v>
      </c>
      <c r="N506" s="72">
        <v>0</v>
      </c>
      <c r="O506" s="72">
        <v>0</v>
      </c>
      <c r="P506" s="72">
        <v>0</v>
      </c>
      <c r="Q506" s="72">
        <v>0</v>
      </c>
      <c r="R506" s="72">
        <v>0</v>
      </c>
      <c r="S506" s="73">
        <f t="shared" si="15"/>
        <v>6500</v>
      </c>
    </row>
    <row r="507" spans="1:19" ht="50.1" customHeight="1" thickBot="1">
      <c r="A507" s="63">
        <f t="shared" si="16"/>
        <v>501</v>
      </c>
      <c r="B507" s="38"/>
      <c r="C507" s="38"/>
      <c r="D507" s="64" t="s">
        <v>477</v>
      </c>
      <c r="E507" s="213">
        <f>VLOOKUP(D507,Hoja2!B:C,2,0)</f>
        <v>9901049506</v>
      </c>
      <c r="F507" s="65" t="s">
        <v>126</v>
      </c>
      <c r="G507" s="64" t="s">
        <v>465</v>
      </c>
      <c r="H507" s="71" t="s">
        <v>445</v>
      </c>
      <c r="I507" s="72">
        <v>2425.75</v>
      </c>
      <c r="J507" s="72">
        <v>0</v>
      </c>
      <c r="K507" s="72">
        <v>0</v>
      </c>
      <c r="L507" s="72">
        <v>0</v>
      </c>
      <c r="M507" s="72">
        <v>500</v>
      </c>
      <c r="N507" s="72">
        <v>250</v>
      </c>
      <c r="O507" s="72">
        <v>0</v>
      </c>
      <c r="P507" s="72">
        <v>0</v>
      </c>
      <c r="Q507" s="72">
        <v>0</v>
      </c>
      <c r="R507" s="72">
        <v>0</v>
      </c>
      <c r="S507" s="73">
        <f t="shared" si="15"/>
        <v>3175.75</v>
      </c>
    </row>
    <row r="508" spans="1:19" ht="50.1" customHeight="1" thickBot="1">
      <c r="A508" s="63">
        <f t="shared" si="16"/>
        <v>502</v>
      </c>
      <c r="B508" s="38"/>
      <c r="C508" s="38"/>
      <c r="D508" s="49" t="s">
        <v>717</v>
      </c>
      <c r="E508" s="213">
        <f>VLOOKUP(D508,Hoja2!B:C,2,0)</f>
        <v>9901496748</v>
      </c>
      <c r="F508" s="65" t="s">
        <v>126</v>
      </c>
      <c r="G508" s="46" t="s">
        <v>332</v>
      </c>
      <c r="H508" s="71" t="s">
        <v>160</v>
      </c>
      <c r="I508" s="75">
        <v>3000</v>
      </c>
      <c r="J508" s="72">
        <v>0</v>
      </c>
      <c r="K508" s="72">
        <v>0</v>
      </c>
      <c r="L508" s="72">
        <v>0</v>
      </c>
      <c r="M508" s="72">
        <v>0</v>
      </c>
      <c r="N508" s="75">
        <v>250</v>
      </c>
      <c r="O508" s="72">
        <v>0</v>
      </c>
      <c r="P508" s="72">
        <v>0</v>
      </c>
      <c r="Q508" s="72">
        <v>0</v>
      </c>
      <c r="R508" s="72">
        <v>0</v>
      </c>
      <c r="S508" s="73">
        <f t="shared" si="15"/>
        <v>3250</v>
      </c>
    </row>
    <row r="509" spans="1:19" ht="50.1" customHeight="1" thickBot="1">
      <c r="A509" s="63">
        <f t="shared" si="16"/>
        <v>503</v>
      </c>
      <c r="B509" s="38"/>
      <c r="C509" s="38"/>
      <c r="D509" s="49" t="s">
        <v>419</v>
      </c>
      <c r="E509" s="213">
        <f>VLOOKUP(D509,Hoja2!B:C,2,0)</f>
        <v>9901446660</v>
      </c>
      <c r="F509" s="65" t="s">
        <v>126</v>
      </c>
      <c r="G509" s="46" t="s">
        <v>328</v>
      </c>
      <c r="H509" s="71" t="s">
        <v>160</v>
      </c>
      <c r="I509" s="75">
        <v>3000</v>
      </c>
      <c r="J509" s="72">
        <v>0</v>
      </c>
      <c r="K509" s="72">
        <v>0</v>
      </c>
      <c r="L509" s="72">
        <v>0</v>
      </c>
      <c r="M509" s="72">
        <v>0</v>
      </c>
      <c r="N509" s="75">
        <v>250</v>
      </c>
      <c r="O509" s="72">
        <v>0</v>
      </c>
      <c r="P509" s="72">
        <v>0</v>
      </c>
      <c r="Q509" s="72">
        <v>0</v>
      </c>
      <c r="R509" s="72">
        <v>0</v>
      </c>
      <c r="S509" s="73">
        <f t="shared" si="15"/>
        <v>3250</v>
      </c>
    </row>
    <row r="510" spans="1:19" ht="50.1" customHeight="1" thickBot="1">
      <c r="A510" s="63">
        <f t="shared" si="16"/>
        <v>504</v>
      </c>
      <c r="B510" s="38"/>
      <c r="C510" s="38"/>
      <c r="D510" s="49" t="s">
        <v>954</v>
      </c>
      <c r="E510" s="213">
        <f>VLOOKUP(D510,Hoja2!B:C,2,0)</f>
        <v>9901539704</v>
      </c>
      <c r="F510" s="65" t="s">
        <v>126</v>
      </c>
      <c r="G510" s="46" t="s">
        <v>328</v>
      </c>
      <c r="H510" s="71" t="s">
        <v>160</v>
      </c>
      <c r="I510" s="75">
        <v>3000</v>
      </c>
      <c r="J510" s="72">
        <v>0</v>
      </c>
      <c r="K510" s="72">
        <v>0</v>
      </c>
      <c r="L510" s="72">
        <v>0</v>
      </c>
      <c r="M510" s="72">
        <v>0</v>
      </c>
      <c r="N510" s="75">
        <v>250</v>
      </c>
      <c r="O510" s="72">
        <v>0</v>
      </c>
      <c r="P510" s="72">
        <v>0</v>
      </c>
      <c r="Q510" s="72">
        <v>0</v>
      </c>
      <c r="R510" s="72">
        <v>0</v>
      </c>
      <c r="S510" s="73">
        <f t="shared" si="15"/>
        <v>3250</v>
      </c>
    </row>
    <row r="511" spans="1:19" ht="50.1" customHeight="1" thickBot="1">
      <c r="A511" s="63">
        <f t="shared" si="16"/>
        <v>505</v>
      </c>
      <c r="B511" s="38"/>
      <c r="C511" s="38"/>
      <c r="D511" s="137" t="s">
        <v>973</v>
      </c>
      <c r="E511" s="213">
        <f>VLOOKUP(D511,Hoja2!B:C,2,0)</f>
        <v>9901023631</v>
      </c>
      <c r="F511" s="65" t="s">
        <v>126</v>
      </c>
      <c r="G511" s="58" t="s">
        <v>1003</v>
      </c>
      <c r="H511" s="71" t="s">
        <v>32</v>
      </c>
      <c r="I511" s="76">
        <v>10261</v>
      </c>
      <c r="J511" s="77">
        <v>1500</v>
      </c>
      <c r="K511" s="72">
        <v>0</v>
      </c>
      <c r="L511" s="76">
        <v>375</v>
      </c>
      <c r="M511" s="72">
        <v>0</v>
      </c>
      <c r="N511" s="76">
        <v>250</v>
      </c>
      <c r="O511" s="72">
        <v>0</v>
      </c>
      <c r="P511" s="72">
        <v>0</v>
      </c>
      <c r="Q511" s="72">
        <v>0</v>
      </c>
      <c r="R511" s="72">
        <v>0</v>
      </c>
      <c r="S511" s="73">
        <f t="shared" si="15"/>
        <v>12386</v>
      </c>
    </row>
    <row r="512" spans="1:19" ht="50.1" customHeight="1" thickBot="1">
      <c r="A512" s="63">
        <f t="shared" si="16"/>
        <v>506</v>
      </c>
      <c r="B512" s="38"/>
      <c r="C512" s="38"/>
      <c r="D512" s="49" t="s">
        <v>947</v>
      </c>
      <c r="E512" s="213">
        <f>VLOOKUP(D512,Hoja2!B:C,2,0)</f>
        <v>9901047649</v>
      </c>
      <c r="F512" s="65" t="s">
        <v>126</v>
      </c>
      <c r="G512" s="46" t="s">
        <v>327</v>
      </c>
      <c r="H512" s="71" t="s">
        <v>160</v>
      </c>
      <c r="I512" s="75">
        <v>5000</v>
      </c>
      <c r="J512" s="72">
        <v>0</v>
      </c>
      <c r="K512" s="72">
        <v>0</v>
      </c>
      <c r="L512" s="75">
        <v>375</v>
      </c>
      <c r="M512" s="72">
        <v>0</v>
      </c>
      <c r="N512" s="75">
        <v>250</v>
      </c>
      <c r="O512" s="72">
        <v>0</v>
      </c>
      <c r="P512" s="72">
        <v>0</v>
      </c>
      <c r="Q512" s="72">
        <v>0</v>
      </c>
      <c r="R512" s="72">
        <v>0</v>
      </c>
      <c r="S512" s="73">
        <f t="shared" si="15"/>
        <v>5625</v>
      </c>
    </row>
    <row r="513" spans="1:19" ht="50.1" customHeight="1" thickBot="1">
      <c r="A513" s="63">
        <f t="shared" si="16"/>
        <v>507</v>
      </c>
      <c r="B513" s="38"/>
      <c r="C513" s="38"/>
      <c r="D513" s="144" t="s">
        <v>948</v>
      </c>
      <c r="E513" s="213">
        <f>VLOOKUP(D513,Hoja2!B:C,2,0)</f>
        <v>9901496740</v>
      </c>
      <c r="F513" s="63" t="s">
        <v>126</v>
      </c>
      <c r="G513" s="46" t="s">
        <v>332</v>
      </c>
      <c r="H513" s="71" t="s">
        <v>160</v>
      </c>
      <c r="I513" s="75">
        <v>3000</v>
      </c>
      <c r="J513" s="72">
        <v>0</v>
      </c>
      <c r="K513" s="72">
        <v>0</v>
      </c>
      <c r="L513" s="72">
        <v>0</v>
      </c>
      <c r="M513" s="72">
        <v>0</v>
      </c>
      <c r="N513" s="75">
        <v>250</v>
      </c>
      <c r="O513" s="72">
        <v>0</v>
      </c>
      <c r="P513" s="72">
        <v>0</v>
      </c>
      <c r="Q513" s="72">
        <v>0</v>
      </c>
      <c r="R513" s="72">
        <v>0</v>
      </c>
      <c r="S513" s="73">
        <f t="shared" si="15"/>
        <v>3250</v>
      </c>
    </row>
    <row r="514" spans="1:19" ht="50.1" customHeight="1" thickBot="1">
      <c r="A514" s="63">
        <f t="shared" si="16"/>
        <v>508</v>
      </c>
      <c r="B514" s="38"/>
      <c r="C514" s="38"/>
      <c r="D514" s="145" t="s">
        <v>1279</v>
      </c>
      <c r="E514" s="213">
        <f>VLOOKUP(D514,Hoja2!B:C,2,0)</f>
        <v>9901435712</v>
      </c>
      <c r="F514" s="63" t="s">
        <v>126</v>
      </c>
      <c r="G514" s="46" t="s">
        <v>1189</v>
      </c>
      <c r="H514" s="71" t="s">
        <v>160</v>
      </c>
      <c r="I514" s="75">
        <v>4500</v>
      </c>
      <c r="J514" s="95">
        <v>0</v>
      </c>
      <c r="K514" s="72">
        <v>0</v>
      </c>
      <c r="L514" s="72">
        <v>0</v>
      </c>
      <c r="M514" s="72">
        <v>0</v>
      </c>
      <c r="N514" s="75">
        <v>250</v>
      </c>
      <c r="O514" s="72">
        <v>0</v>
      </c>
      <c r="P514" s="72">
        <v>0</v>
      </c>
      <c r="Q514" s="72">
        <v>0</v>
      </c>
      <c r="R514" s="72">
        <v>0</v>
      </c>
      <c r="S514" s="73">
        <v>4750</v>
      </c>
    </row>
    <row r="515" spans="1:19" ht="50.1" customHeight="1" thickBot="1">
      <c r="A515" s="63">
        <f t="shared" si="16"/>
        <v>509</v>
      </c>
      <c r="B515" s="38"/>
      <c r="C515" s="38"/>
      <c r="D515" s="145" t="s">
        <v>615</v>
      </c>
      <c r="E515" s="213">
        <f>VLOOKUP(D515,Hoja2!B:C,2,0)</f>
        <v>9901496219</v>
      </c>
      <c r="F515" s="63" t="s">
        <v>126</v>
      </c>
      <c r="G515" s="46" t="s">
        <v>329</v>
      </c>
      <c r="H515" s="71" t="s">
        <v>160</v>
      </c>
      <c r="I515" s="75">
        <v>2500</v>
      </c>
      <c r="J515" s="72">
        <v>0</v>
      </c>
      <c r="K515" s="72">
        <v>0</v>
      </c>
      <c r="L515" s="72">
        <v>0</v>
      </c>
      <c r="M515" s="72">
        <v>0</v>
      </c>
      <c r="N515" s="75">
        <v>250</v>
      </c>
      <c r="O515" s="75">
        <v>400</v>
      </c>
      <c r="P515" s="72">
        <v>0</v>
      </c>
      <c r="Q515" s="72">
        <v>0</v>
      </c>
      <c r="R515" s="72">
        <v>0</v>
      </c>
      <c r="S515" s="73">
        <f t="shared" ref="S515:S577" si="17">SUM(I515:R515)</f>
        <v>3150</v>
      </c>
    </row>
    <row r="516" spans="1:19" ht="50.1" customHeight="1" thickBot="1">
      <c r="A516" s="63">
        <f t="shared" si="16"/>
        <v>510</v>
      </c>
      <c r="B516" s="38"/>
      <c r="C516" s="38"/>
      <c r="D516" s="144" t="s">
        <v>1190</v>
      </c>
      <c r="E516" s="213">
        <f>VLOOKUP(D516,Hoja2!B:C,2,0)</f>
        <v>9901499261</v>
      </c>
      <c r="F516" s="63" t="s">
        <v>126</v>
      </c>
      <c r="G516" s="46" t="s">
        <v>329</v>
      </c>
      <c r="H516" s="71" t="s">
        <v>160</v>
      </c>
      <c r="I516" s="75">
        <v>3000</v>
      </c>
      <c r="J516" s="72">
        <v>0</v>
      </c>
      <c r="K516" s="72">
        <v>0</v>
      </c>
      <c r="L516" s="72">
        <v>0</v>
      </c>
      <c r="M516" s="72">
        <v>0</v>
      </c>
      <c r="N516" s="75">
        <v>250</v>
      </c>
      <c r="O516" s="72">
        <v>0</v>
      </c>
      <c r="P516" s="72">
        <v>0</v>
      </c>
      <c r="Q516" s="72">
        <v>0</v>
      </c>
      <c r="R516" s="72">
        <v>0</v>
      </c>
      <c r="S516" s="73">
        <f t="shared" si="17"/>
        <v>3250</v>
      </c>
    </row>
    <row r="517" spans="1:19" ht="50.1" customHeight="1" thickBot="1">
      <c r="A517" s="63">
        <f t="shared" si="16"/>
        <v>511</v>
      </c>
      <c r="B517" s="38"/>
      <c r="C517" s="38"/>
      <c r="D517" s="144" t="s">
        <v>770</v>
      </c>
      <c r="E517" s="213">
        <f>VLOOKUP(D517,Hoja2!B:C,2,0)</f>
        <v>9901496730</v>
      </c>
      <c r="F517" s="63" t="s">
        <v>126</v>
      </c>
      <c r="G517" s="46" t="s">
        <v>327</v>
      </c>
      <c r="H517" s="71" t="s">
        <v>160</v>
      </c>
      <c r="I517" s="75">
        <v>5000</v>
      </c>
      <c r="J517" s="72">
        <v>0</v>
      </c>
      <c r="K517" s="72">
        <v>0</v>
      </c>
      <c r="L517" s="75">
        <v>375</v>
      </c>
      <c r="M517" s="72">
        <v>0</v>
      </c>
      <c r="N517" s="75">
        <v>250</v>
      </c>
      <c r="O517" s="72">
        <v>0</v>
      </c>
      <c r="P517" s="72">
        <v>0</v>
      </c>
      <c r="Q517" s="72">
        <v>0</v>
      </c>
      <c r="R517" s="72">
        <v>0</v>
      </c>
      <c r="S517" s="73">
        <f t="shared" si="17"/>
        <v>5625</v>
      </c>
    </row>
    <row r="518" spans="1:19" ht="50.1" customHeight="1" thickBot="1">
      <c r="A518" s="63">
        <f t="shared" si="16"/>
        <v>512</v>
      </c>
      <c r="B518" s="38"/>
      <c r="C518" s="38"/>
      <c r="D518" s="145" t="s">
        <v>1205</v>
      </c>
      <c r="E518" s="213">
        <f>VLOOKUP(D518,Hoja2!B:C,2,0)</f>
        <v>9901419049</v>
      </c>
      <c r="F518" s="63" t="s">
        <v>126</v>
      </c>
      <c r="G518" s="46" t="s">
        <v>322</v>
      </c>
      <c r="H518" s="71" t="s">
        <v>160</v>
      </c>
      <c r="I518" s="75">
        <v>6000</v>
      </c>
      <c r="J518" s="72">
        <v>0</v>
      </c>
      <c r="K518" s="72">
        <v>0</v>
      </c>
      <c r="L518" s="75">
        <v>375</v>
      </c>
      <c r="M518" s="72">
        <v>0</v>
      </c>
      <c r="N518" s="75">
        <v>250</v>
      </c>
      <c r="O518" s="72">
        <v>0</v>
      </c>
      <c r="P518" s="72">
        <v>0</v>
      </c>
      <c r="Q518" s="72">
        <v>0</v>
      </c>
      <c r="R518" s="72">
        <v>0</v>
      </c>
      <c r="S518" s="73">
        <f t="shared" si="17"/>
        <v>6625</v>
      </c>
    </row>
    <row r="519" spans="1:19" ht="50.1" customHeight="1" thickBot="1">
      <c r="A519" s="63">
        <f t="shared" si="16"/>
        <v>513</v>
      </c>
      <c r="B519" s="38"/>
      <c r="C519" s="38"/>
      <c r="D519" s="83" t="s">
        <v>459</v>
      </c>
      <c r="E519" s="213">
        <f>VLOOKUP(D519,Hoja2!B:C,2,0)</f>
        <v>9901439294</v>
      </c>
      <c r="F519" s="65" t="s">
        <v>126</v>
      </c>
      <c r="G519" s="64" t="s">
        <v>444</v>
      </c>
      <c r="H519" s="71" t="s">
        <v>445</v>
      </c>
      <c r="I519" s="72">
        <v>2425.75</v>
      </c>
      <c r="J519" s="72">
        <v>0</v>
      </c>
      <c r="K519" s="72">
        <v>35</v>
      </c>
      <c r="L519" s="72">
        <v>0</v>
      </c>
      <c r="M519" s="72">
        <v>500</v>
      </c>
      <c r="N519" s="72">
        <v>250</v>
      </c>
      <c r="O519" s="72">
        <v>0</v>
      </c>
      <c r="P519" s="72">
        <v>0</v>
      </c>
      <c r="Q519" s="72">
        <v>0</v>
      </c>
      <c r="R519" s="72">
        <v>0</v>
      </c>
      <c r="S519" s="73">
        <f t="shared" si="17"/>
        <v>3210.75</v>
      </c>
    </row>
    <row r="520" spans="1:19" ht="50.1" customHeight="1" thickBot="1">
      <c r="A520" s="63">
        <f t="shared" si="16"/>
        <v>514</v>
      </c>
      <c r="B520" s="38"/>
      <c r="C520" s="38"/>
      <c r="D520" s="219" t="s">
        <v>1280</v>
      </c>
      <c r="E520" s="213">
        <f>VLOOKUP(D520,Hoja2!B:C,2,0)</f>
        <v>9901421511</v>
      </c>
      <c r="F520" s="63" t="s">
        <v>126</v>
      </c>
      <c r="G520" s="46" t="s">
        <v>321</v>
      </c>
      <c r="H520" s="71" t="s">
        <v>160</v>
      </c>
      <c r="I520" s="75">
        <v>8000</v>
      </c>
      <c r="J520" s="72">
        <v>0</v>
      </c>
      <c r="K520" s="72">
        <v>0</v>
      </c>
      <c r="L520" s="75">
        <v>375</v>
      </c>
      <c r="M520" s="72">
        <v>0</v>
      </c>
      <c r="N520" s="75">
        <v>250</v>
      </c>
      <c r="O520" s="72">
        <v>0</v>
      </c>
      <c r="P520" s="72">
        <v>0</v>
      </c>
      <c r="Q520" s="72">
        <v>0</v>
      </c>
      <c r="R520" s="72">
        <v>0</v>
      </c>
      <c r="S520" s="73">
        <f t="shared" si="17"/>
        <v>8625</v>
      </c>
    </row>
    <row r="521" spans="1:19" ht="50.1" customHeight="1" thickBot="1">
      <c r="A521" s="63">
        <f t="shared" si="16"/>
        <v>515</v>
      </c>
      <c r="B521" s="38"/>
      <c r="C521" s="38"/>
      <c r="D521" s="144" t="s">
        <v>304</v>
      </c>
      <c r="E521" s="213">
        <f>VLOOKUP(D521,Hoja2!B:C,2,0)</f>
        <v>9901236599</v>
      </c>
      <c r="F521" s="63" t="s">
        <v>126</v>
      </c>
      <c r="G521" s="46" t="s">
        <v>301</v>
      </c>
      <c r="H521" s="71" t="s">
        <v>160</v>
      </c>
      <c r="I521" s="75">
        <v>5000</v>
      </c>
      <c r="J521" s="72">
        <v>0</v>
      </c>
      <c r="K521" s="72">
        <v>0</v>
      </c>
      <c r="L521" s="72">
        <v>0</v>
      </c>
      <c r="M521" s="72">
        <v>0</v>
      </c>
      <c r="N521" s="75">
        <v>250</v>
      </c>
      <c r="O521" s="72">
        <v>0</v>
      </c>
      <c r="P521" s="72">
        <v>0</v>
      </c>
      <c r="Q521" s="72">
        <v>0</v>
      </c>
      <c r="R521" s="72">
        <v>0</v>
      </c>
      <c r="S521" s="73">
        <f t="shared" si="17"/>
        <v>5250</v>
      </c>
    </row>
    <row r="522" spans="1:19" ht="50.1" customHeight="1" thickBot="1">
      <c r="A522" s="63">
        <f t="shared" si="16"/>
        <v>516</v>
      </c>
      <c r="B522" s="41"/>
      <c r="C522" s="41"/>
      <c r="D522" s="162" t="s">
        <v>1126</v>
      </c>
      <c r="E522" s="213">
        <f>VLOOKUP(D522,Hoja2!B:C,2,0)</f>
        <v>9901555103</v>
      </c>
      <c r="F522" s="63" t="s">
        <v>126</v>
      </c>
      <c r="G522" s="58" t="s">
        <v>332</v>
      </c>
      <c r="H522" s="71" t="s">
        <v>160</v>
      </c>
      <c r="I522" s="76">
        <v>3000</v>
      </c>
      <c r="J522" s="77">
        <v>0</v>
      </c>
      <c r="K522" s="72">
        <v>0</v>
      </c>
      <c r="L522" s="72">
        <v>0</v>
      </c>
      <c r="M522" s="72">
        <v>0</v>
      </c>
      <c r="N522" s="76">
        <v>250</v>
      </c>
      <c r="O522" s="72">
        <v>0</v>
      </c>
      <c r="P522" s="72">
        <v>0</v>
      </c>
      <c r="Q522" s="72">
        <v>0</v>
      </c>
      <c r="R522" s="72">
        <v>0</v>
      </c>
      <c r="S522" s="73">
        <f t="shared" si="17"/>
        <v>3250</v>
      </c>
    </row>
    <row r="523" spans="1:19" ht="50.1" customHeight="1" thickBot="1">
      <c r="A523" s="63">
        <f t="shared" ref="A523:A586" si="18">A522+1</f>
        <v>517</v>
      </c>
      <c r="B523" s="41"/>
      <c r="C523" s="41"/>
      <c r="D523" s="202" t="s">
        <v>1172</v>
      </c>
      <c r="E523" s="213">
        <f>VLOOKUP(D523,Hoja2!B:C,2,0)</f>
        <v>9901556556</v>
      </c>
      <c r="F523" s="63" t="s">
        <v>126</v>
      </c>
      <c r="G523" s="106" t="s">
        <v>1176</v>
      </c>
      <c r="H523" s="71" t="s">
        <v>160</v>
      </c>
      <c r="I523" s="75">
        <v>6000</v>
      </c>
      <c r="J523" s="72">
        <v>0</v>
      </c>
      <c r="K523" s="72">
        <v>0</v>
      </c>
      <c r="L523" s="72">
        <v>375</v>
      </c>
      <c r="M523" s="72">
        <v>0</v>
      </c>
      <c r="N523" s="75">
        <v>250</v>
      </c>
      <c r="O523" s="72">
        <v>0</v>
      </c>
      <c r="P523" s="72">
        <v>0</v>
      </c>
      <c r="Q523" s="72">
        <v>0</v>
      </c>
      <c r="R523" s="72">
        <v>0</v>
      </c>
      <c r="S523" s="73">
        <f t="shared" si="17"/>
        <v>6625</v>
      </c>
    </row>
    <row r="524" spans="1:19" ht="50.1" customHeight="1" thickBot="1">
      <c r="A524" s="63">
        <f t="shared" si="18"/>
        <v>518</v>
      </c>
      <c r="B524" s="38"/>
      <c r="C524" s="38"/>
      <c r="D524" s="145" t="s">
        <v>568</v>
      </c>
      <c r="E524" s="213">
        <f>VLOOKUP(D524,Hoja2!B:C,2,0)</f>
        <v>9901493783</v>
      </c>
      <c r="F524" s="63" t="s">
        <v>126</v>
      </c>
      <c r="G524" s="46" t="s">
        <v>330</v>
      </c>
      <c r="H524" s="71" t="s">
        <v>160</v>
      </c>
      <c r="I524" s="75">
        <v>3000</v>
      </c>
      <c r="J524" s="72">
        <v>0</v>
      </c>
      <c r="K524" s="72">
        <v>0</v>
      </c>
      <c r="L524" s="72">
        <v>0</v>
      </c>
      <c r="M524" s="72">
        <v>0</v>
      </c>
      <c r="N524" s="75">
        <v>250</v>
      </c>
      <c r="O524" s="72">
        <v>0</v>
      </c>
      <c r="P524" s="72">
        <v>0</v>
      </c>
      <c r="Q524" s="72">
        <v>0</v>
      </c>
      <c r="R524" s="72">
        <v>0</v>
      </c>
      <c r="S524" s="73">
        <f t="shared" si="17"/>
        <v>3250</v>
      </c>
    </row>
    <row r="525" spans="1:19" ht="50.1" customHeight="1" thickBot="1">
      <c r="A525" s="63">
        <f t="shared" si="18"/>
        <v>519</v>
      </c>
      <c r="B525" s="38"/>
      <c r="C525" s="38"/>
      <c r="D525" s="83" t="s">
        <v>587</v>
      </c>
      <c r="E525" s="213">
        <f>VLOOKUP(D525,Hoja2!B:C,2,0)</f>
        <v>9901439273</v>
      </c>
      <c r="F525" s="65" t="s">
        <v>126</v>
      </c>
      <c r="G525" s="64" t="s">
        <v>465</v>
      </c>
      <c r="H525" s="71" t="s">
        <v>445</v>
      </c>
      <c r="I525" s="72">
        <v>2425.75</v>
      </c>
      <c r="J525" s="72">
        <v>0</v>
      </c>
      <c r="K525" s="72">
        <v>35</v>
      </c>
      <c r="L525" s="72">
        <v>0</v>
      </c>
      <c r="M525" s="72">
        <v>500</v>
      </c>
      <c r="N525" s="72">
        <v>250</v>
      </c>
      <c r="O525" s="72">
        <v>0</v>
      </c>
      <c r="P525" s="72">
        <v>0</v>
      </c>
      <c r="Q525" s="72">
        <v>0</v>
      </c>
      <c r="R525" s="72">
        <v>0</v>
      </c>
      <c r="S525" s="73">
        <f t="shared" si="17"/>
        <v>3210.75</v>
      </c>
    </row>
    <row r="526" spans="1:19" ht="50.1" customHeight="1" thickBot="1">
      <c r="A526" s="63">
        <f t="shared" si="18"/>
        <v>520</v>
      </c>
      <c r="B526" s="38"/>
      <c r="C526" s="38"/>
      <c r="D526" s="232" t="s">
        <v>1302</v>
      </c>
      <c r="E526" s="213">
        <f>VLOOKUP(D526,Hoja2!B:C,2,0)</f>
        <v>9901446654</v>
      </c>
      <c r="F526" s="65" t="s">
        <v>126</v>
      </c>
      <c r="G526" s="64" t="s">
        <v>330</v>
      </c>
      <c r="H526" s="71" t="s">
        <v>160</v>
      </c>
      <c r="I526" s="72">
        <v>3000</v>
      </c>
      <c r="J526" s="72">
        <v>0</v>
      </c>
      <c r="K526" s="72">
        <v>0</v>
      </c>
      <c r="L526" s="72">
        <v>0</v>
      </c>
      <c r="M526" s="72">
        <v>0</v>
      </c>
      <c r="N526" s="72">
        <v>250</v>
      </c>
      <c r="O526" s="72">
        <v>0</v>
      </c>
      <c r="P526" s="72">
        <v>0</v>
      </c>
      <c r="Q526" s="72">
        <v>0</v>
      </c>
      <c r="R526" s="72">
        <v>0</v>
      </c>
      <c r="S526" s="73">
        <f t="shared" si="17"/>
        <v>3250</v>
      </c>
    </row>
    <row r="527" spans="1:19" ht="50.1" customHeight="1" thickBot="1">
      <c r="A527" s="63">
        <f t="shared" si="18"/>
        <v>521</v>
      </c>
      <c r="B527" s="38"/>
      <c r="C527" s="38"/>
      <c r="D527" s="219" t="s">
        <v>942</v>
      </c>
      <c r="E527" s="213">
        <f>VLOOKUP(D527,Hoja2!B:C,2,0)</f>
        <v>990049133</v>
      </c>
      <c r="F527" s="63" t="s">
        <v>126</v>
      </c>
      <c r="G527" s="46" t="s">
        <v>179</v>
      </c>
      <c r="H527" s="71" t="s">
        <v>160</v>
      </c>
      <c r="I527" s="75">
        <v>3500</v>
      </c>
      <c r="J527" s="72">
        <v>0</v>
      </c>
      <c r="K527" s="72">
        <v>0</v>
      </c>
      <c r="L527" s="72">
        <v>0</v>
      </c>
      <c r="M527" s="72">
        <v>0</v>
      </c>
      <c r="N527" s="75">
        <v>250</v>
      </c>
      <c r="O527" s="72">
        <v>0</v>
      </c>
      <c r="P527" s="72">
        <v>0</v>
      </c>
      <c r="Q527" s="72">
        <v>0</v>
      </c>
      <c r="R527" s="72">
        <v>0</v>
      </c>
      <c r="S527" s="73">
        <f t="shared" si="17"/>
        <v>3750</v>
      </c>
    </row>
    <row r="528" spans="1:19" ht="50.1" customHeight="1" thickBot="1">
      <c r="A528" s="63">
        <f t="shared" si="18"/>
        <v>522</v>
      </c>
      <c r="B528" s="38"/>
      <c r="C528" s="38"/>
      <c r="D528" s="145" t="s">
        <v>361</v>
      </c>
      <c r="E528" s="213">
        <f>VLOOKUP(D528,Hoja2!B:C,2,0)</f>
        <v>9901233136</v>
      </c>
      <c r="F528" s="63" t="s">
        <v>126</v>
      </c>
      <c r="G528" s="46" t="s">
        <v>179</v>
      </c>
      <c r="H528" s="71" t="s">
        <v>160</v>
      </c>
      <c r="I528" s="75">
        <v>3500</v>
      </c>
      <c r="J528" s="72">
        <v>0</v>
      </c>
      <c r="K528" s="72">
        <v>0</v>
      </c>
      <c r="L528" s="72">
        <v>0</v>
      </c>
      <c r="M528" s="72">
        <v>0</v>
      </c>
      <c r="N528" s="75">
        <v>250</v>
      </c>
      <c r="O528" s="72">
        <v>0</v>
      </c>
      <c r="P528" s="72">
        <v>0</v>
      </c>
      <c r="Q528" s="72">
        <v>0</v>
      </c>
      <c r="R528" s="72">
        <v>0</v>
      </c>
      <c r="S528" s="73">
        <f t="shared" si="17"/>
        <v>3750</v>
      </c>
    </row>
    <row r="529" spans="1:19" ht="50.1" customHeight="1" thickBot="1">
      <c r="A529" s="63">
        <f t="shared" si="18"/>
        <v>523</v>
      </c>
      <c r="B529" s="38"/>
      <c r="C529" s="38"/>
      <c r="D529" s="144" t="s">
        <v>1281</v>
      </c>
      <c r="E529" s="213">
        <f>VLOOKUP(D529,Hoja2!B:C,2,0)</f>
        <v>9901235916</v>
      </c>
      <c r="F529" s="63" t="s">
        <v>126</v>
      </c>
      <c r="G529" s="48" t="s">
        <v>200</v>
      </c>
      <c r="H529" s="71" t="s">
        <v>160</v>
      </c>
      <c r="I529" s="75">
        <v>6000</v>
      </c>
      <c r="J529" s="72">
        <v>0</v>
      </c>
      <c r="K529" s="72">
        <v>0</v>
      </c>
      <c r="L529" s="75">
        <v>375</v>
      </c>
      <c r="M529" s="72">
        <v>0</v>
      </c>
      <c r="N529" s="75">
        <v>250</v>
      </c>
      <c r="O529" s="72">
        <v>0</v>
      </c>
      <c r="P529" s="72">
        <v>0</v>
      </c>
      <c r="Q529" s="72">
        <v>0</v>
      </c>
      <c r="R529" s="72">
        <v>0</v>
      </c>
      <c r="S529" s="73">
        <f t="shared" si="17"/>
        <v>6625</v>
      </c>
    </row>
    <row r="530" spans="1:19" ht="50.1" customHeight="1" thickBot="1">
      <c r="A530" s="63">
        <f t="shared" si="18"/>
        <v>524</v>
      </c>
      <c r="B530" s="38"/>
      <c r="C530" s="38"/>
      <c r="D530" s="147" t="s">
        <v>773</v>
      </c>
      <c r="E530" s="213">
        <f>VLOOKUP(D530,Hoja2!B:C,2,0)</f>
        <v>9901497175</v>
      </c>
      <c r="F530" s="63" t="s">
        <v>126</v>
      </c>
      <c r="G530" s="88" t="s">
        <v>332</v>
      </c>
      <c r="H530" s="71" t="s">
        <v>160</v>
      </c>
      <c r="I530" s="75">
        <v>3000</v>
      </c>
      <c r="J530" s="72">
        <v>0</v>
      </c>
      <c r="K530" s="72">
        <v>0</v>
      </c>
      <c r="L530" s="72">
        <v>0</v>
      </c>
      <c r="M530" s="72">
        <v>0</v>
      </c>
      <c r="N530" s="75">
        <v>250</v>
      </c>
      <c r="O530" s="72">
        <v>0</v>
      </c>
      <c r="P530" s="72">
        <v>0</v>
      </c>
      <c r="Q530" s="72">
        <v>0</v>
      </c>
      <c r="R530" s="72">
        <v>0</v>
      </c>
      <c r="S530" s="73">
        <f t="shared" si="17"/>
        <v>3250</v>
      </c>
    </row>
    <row r="531" spans="1:19" ht="50.1" customHeight="1" thickBot="1">
      <c r="A531" s="63">
        <f t="shared" si="18"/>
        <v>525</v>
      </c>
      <c r="B531" s="38"/>
      <c r="C531" s="38"/>
      <c r="D531" s="145" t="s">
        <v>548</v>
      </c>
      <c r="E531" s="213">
        <f>VLOOKUP(D531,Hoja2!B:C,2,0)</f>
        <v>9901232946</v>
      </c>
      <c r="F531" s="63" t="s">
        <v>126</v>
      </c>
      <c r="G531" s="46" t="s">
        <v>329</v>
      </c>
      <c r="H531" s="71" t="s">
        <v>160</v>
      </c>
      <c r="I531" s="75">
        <v>2500</v>
      </c>
      <c r="J531" s="72">
        <v>0</v>
      </c>
      <c r="K531" s="72">
        <v>0</v>
      </c>
      <c r="L531" s="72">
        <v>0</v>
      </c>
      <c r="M531" s="72">
        <v>0</v>
      </c>
      <c r="N531" s="75">
        <v>250</v>
      </c>
      <c r="O531" s="75">
        <v>400</v>
      </c>
      <c r="P531" s="72">
        <v>0</v>
      </c>
      <c r="Q531" s="72">
        <v>0</v>
      </c>
      <c r="R531" s="72">
        <v>0</v>
      </c>
      <c r="S531" s="73">
        <f t="shared" si="17"/>
        <v>3150</v>
      </c>
    </row>
    <row r="532" spans="1:19" ht="50.1" customHeight="1" thickBot="1">
      <c r="A532" s="63">
        <f t="shared" si="18"/>
        <v>526</v>
      </c>
      <c r="B532" s="38"/>
      <c r="C532" s="38"/>
      <c r="D532" s="166" t="s">
        <v>1077</v>
      </c>
      <c r="E532" s="213">
        <f>VLOOKUP(D532,Hoja2!B:C,2,0)</f>
        <v>19289049</v>
      </c>
      <c r="F532" s="63" t="s">
        <v>126</v>
      </c>
      <c r="G532" s="86" t="s">
        <v>1095</v>
      </c>
      <c r="H532" s="71" t="s">
        <v>1068</v>
      </c>
      <c r="I532" s="80">
        <v>5800</v>
      </c>
      <c r="J532" s="72">
        <v>0</v>
      </c>
      <c r="K532" s="72">
        <v>0</v>
      </c>
      <c r="L532" s="72">
        <v>0</v>
      </c>
      <c r="M532" s="72">
        <v>0</v>
      </c>
      <c r="N532" s="72">
        <v>0</v>
      </c>
      <c r="O532" s="72">
        <v>0</v>
      </c>
      <c r="P532" s="72">
        <v>0</v>
      </c>
      <c r="Q532" s="72">
        <v>0</v>
      </c>
      <c r="R532" s="72">
        <v>0</v>
      </c>
      <c r="S532" s="73">
        <f t="shared" si="17"/>
        <v>5800</v>
      </c>
    </row>
    <row r="533" spans="1:19" ht="50.1" customHeight="1" thickBot="1">
      <c r="A533" s="63">
        <f t="shared" si="18"/>
        <v>527</v>
      </c>
      <c r="B533" s="38"/>
      <c r="C533" s="38"/>
      <c r="D533" s="145" t="s">
        <v>668</v>
      </c>
      <c r="E533" s="213">
        <f>VLOOKUP(D533,Hoja2!B:C,2,0)</f>
        <v>9901212620</v>
      </c>
      <c r="F533" s="63" t="s">
        <v>126</v>
      </c>
      <c r="G533" s="46" t="s">
        <v>330</v>
      </c>
      <c r="H533" s="71" t="s">
        <v>160</v>
      </c>
      <c r="I533" s="75">
        <v>3000</v>
      </c>
      <c r="J533" s="72">
        <v>0</v>
      </c>
      <c r="K533" s="72">
        <v>0</v>
      </c>
      <c r="L533" s="72">
        <v>0</v>
      </c>
      <c r="M533" s="72">
        <v>0</v>
      </c>
      <c r="N533" s="75">
        <v>250</v>
      </c>
      <c r="O533" s="72">
        <v>0</v>
      </c>
      <c r="P533" s="72">
        <v>0</v>
      </c>
      <c r="Q533" s="72">
        <v>0</v>
      </c>
      <c r="R533" s="72">
        <v>0</v>
      </c>
      <c r="S533" s="73">
        <f t="shared" si="17"/>
        <v>3250</v>
      </c>
    </row>
    <row r="534" spans="1:19" ht="50.1" customHeight="1" thickBot="1">
      <c r="A534" s="63">
        <f t="shared" si="18"/>
        <v>528</v>
      </c>
      <c r="B534" s="38"/>
      <c r="C534" s="38"/>
      <c r="D534" s="151" t="s">
        <v>697</v>
      </c>
      <c r="E534" s="213">
        <f>VLOOKUP(D534,Hoja2!B:C,2,0)</f>
        <v>9901496928</v>
      </c>
      <c r="F534" s="65" t="s">
        <v>126</v>
      </c>
      <c r="G534" s="46" t="s">
        <v>330</v>
      </c>
      <c r="H534" s="71" t="s">
        <v>160</v>
      </c>
      <c r="I534" s="75">
        <v>3000</v>
      </c>
      <c r="J534" s="72">
        <v>0</v>
      </c>
      <c r="K534" s="72">
        <v>0</v>
      </c>
      <c r="L534" s="72">
        <v>0</v>
      </c>
      <c r="M534" s="72">
        <v>0</v>
      </c>
      <c r="N534" s="75">
        <v>250</v>
      </c>
      <c r="O534" s="72">
        <v>0</v>
      </c>
      <c r="P534" s="72">
        <v>0</v>
      </c>
      <c r="Q534" s="72">
        <v>0</v>
      </c>
      <c r="R534" s="72">
        <v>0</v>
      </c>
      <c r="S534" s="73">
        <f t="shared" si="17"/>
        <v>3250</v>
      </c>
    </row>
    <row r="535" spans="1:19" ht="50.1" customHeight="1" thickBot="1">
      <c r="A535" s="63">
        <f t="shared" si="18"/>
        <v>529</v>
      </c>
      <c r="B535" s="38"/>
      <c r="C535" s="38"/>
      <c r="D535" s="125" t="s">
        <v>406</v>
      </c>
      <c r="E535" s="213">
        <f>VLOOKUP(D535,Hoja2!B:C,2,0)</f>
        <v>9901396168</v>
      </c>
      <c r="F535" s="65" t="s">
        <v>126</v>
      </c>
      <c r="G535" s="46" t="s">
        <v>332</v>
      </c>
      <c r="H535" s="71" t="s">
        <v>160</v>
      </c>
      <c r="I535" s="75">
        <v>3000</v>
      </c>
      <c r="J535" s="72">
        <v>0</v>
      </c>
      <c r="K535" s="72">
        <v>0</v>
      </c>
      <c r="L535" s="72">
        <v>0</v>
      </c>
      <c r="M535" s="72">
        <v>0</v>
      </c>
      <c r="N535" s="75">
        <v>250</v>
      </c>
      <c r="O535" s="72">
        <v>0</v>
      </c>
      <c r="P535" s="72">
        <v>0</v>
      </c>
      <c r="Q535" s="72">
        <v>0</v>
      </c>
      <c r="R535" s="72">
        <v>0</v>
      </c>
      <c r="S535" s="73">
        <f t="shared" si="17"/>
        <v>3250</v>
      </c>
    </row>
    <row r="536" spans="1:19" ht="50.1" customHeight="1" thickBot="1">
      <c r="A536" s="63">
        <f t="shared" si="18"/>
        <v>530</v>
      </c>
      <c r="B536" s="38"/>
      <c r="C536" s="38"/>
      <c r="D536" s="201" t="s">
        <v>163</v>
      </c>
      <c r="E536" s="213">
        <f>VLOOKUP(D536,Hoja2!B:C,2,0)</f>
        <v>9901233786</v>
      </c>
      <c r="F536" s="63" t="s">
        <v>126</v>
      </c>
      <c r="G536" s="46" t="s">
        <v>164</v>
      </c>
      <c r="H536" s="71" t="s">
        <v>160</v>
      </c>
      <c r="I536" s="75">
        <v>2500</v>
      </c>
      <c r="J536" s="72">
        <v>0</v>
      </c>
      <c r="K536" s="72">
        <v>0</v>
      </c>
      <c r="L536" s="72">
        <v>0</v>
      </c>
      <c r="M536" s="72">
        <v>0</v>
      </c>
      <c r="N536" s="75">
        <v>250</v>
      </c>
      <c r="O536" s="75">
        <v>400</v>
      </c>
      <c r="P536" s="72">
        <v>0</v>
      </c>
      <c r="Q536" s="72">
        <v>0</v>
      </c>
      <c r="R536" s="72">
        <v>0</v>
      </c>
      <c r="S536" s="73">
        <f t="shared" si="17"/>
        <v>3150</v>
      </c>
    </row>
    <row r="537" spans="1:19" ht="50.1" customHeight="1" thickBot="1">
      <c r="A537" s="63">
        <f t="shared" si="18"/>
        <v>531</v>
      </c>
      <c r="B537" s="38"/>
      <c r="C537" s="38"/>
      <c r="D537" s="148" t="s">
        <v>439</v>
      </c>
      <c r="E537" s="213">
        <f>VLOOKUP(D537,Hoja2!B:C,2,0)</f>
        <v>9901447640</v>
      </c>
      <c r="F537" s="63" t="s">
        <v>126</v>
      </c>
      <c r="G537" s="88" t="s">
        <v>430</v>
      </c>
      <c r="H537" s="71" t="s">
        <v>160</v>
      </c>
      <c r="I537" s="75">
        <v>3000</v>
      </c>
      <c r="J537" s="72">
        <v>0</v>
      </c>
      <c r="K537" s="72">
        <v>0</v>
      </c>
      <c r="L537" s="72">
        <v>0</v>
      </c>
      <c r="M537" s="72">
        <v>0</v>
      </c>
      <c r="N537" s="75">
        <v>250</v>
      </c>
      <c r="O537" s="72">
        <v>0</v>
      </c>
      <c r="P537" s="72">
        <v>0</v>
      </c>
      <c r="Q537" s="72">
        <v>0</v>
      </c>
      <c r="R537" s="72">
        <v>0</v>
      </c>
      <c r="S537" s="73">
        <f t="shared" si="17"/>
        <v>3250</v>
      </c>
    </row>
    <row r="538" spans="1:19" ht="50.1" customHeight="1" thickBot="1">
      <c r="A538" s="63">
        <f t="shared" si="18"/>
        <v>532</v>
      </c>
      <c r="B538" s="38"/>
      <c r="C538" s="38"/>
      <c r="D538" s="150" t="s">
        <v>80</v>
      </c>
      <c r="E538" s="213">
        <f>VLOOKUP(D538,Hoja2!B:C,2,0)</f>
        <v>990086341</v>
      </c>
      <c r="F538" s="63" t="s">
        <v>126</v>
      </c>
      <c r="G538" s="55" t="s">
        <v>1046</v>
      </c>
      <c r="H538" s="71" t="s">
        <v>32</v>
      </c>
      <c r="I538" s="76">
        <v>3525</v>
      </c>
      <c r="J538" s="77">
        <v>4300</v>
      </c>
      <c r="K538" s="72">
        <v>0</v>
      </c>
      <c r="L538" s="76">
        <v>375</v>
      </c>
      <c r="M538" s="72">
        <v>0</v>
      </c>
      <c r="N538" s="76">
        <v>250</v>
      </c>
      <c r="O538" s="72">
        <v>0</v>
      </c>
      <c r="P538" s="72">
        <v>0</v>
      </c>
      <c r="Q538" s="72">
        <v>0</v>
      </c>
      <c r="R538" s="72">
        <v>0</v>
      </c>
      <c r="S538" s="73">
        <f t="shared" si="17"/>
        <v>8450</v>
      </c>
    </row>
    <row r="539" spans="1:19" ht="50.1" customHeight="1" thickBot="1">
      <c r="A539" s="63">
        <f t="shared" si="18"/>
        <v>533</v>
      </c>
      <c r="B539" s="38"/>
      <c r="C539" s="38"/>
      <c r="D539" s="145" t="s">
        <v>729</v>
      </c>
      <c r="E539" s="213">
        <f>VLOOKUP(D539,Hoja2!B:C,2,0)</f>
        <v>9901496794</v>
      </c>
      <c r="F539" s="63" t="s">
        <v>126</v>
      </c>
      <c r="G539" s="46" t="s">
        <v>179</v>
      </c>
      <c r="H539" s="71" t="s">
        <v>160</v>
      </c>
      <c r="I539" s="75">
        <v>3500</v>
      </c>
      <c r="J539" s="72">
        <v>0</v>
      </c>
      <c r="K539" s="72">
        <v>0</v>
      </c>
      <c r="L539" s="72">
        <v>0</v>
      </c>
      <c r="M539" s="72">
        <v>0</v>
      </c>
      <c r="N539" s="75">
        <v>250</v>
      </c>
      <c r="O539" s="72">
        <v>0</v>
      </c>
      <c r="P539" s="72">
        <v>0</v>
      </c>
      <c r="Q539" s="72">
        <v>0</v>
      </c>
      <c r="R539" s="72">
        <v>0</v>
      </c>
      <c r="S539" s="73">
        <f t="shared" si="17"/>
        <v>3750</v>
      </c>
    </row>
    <row r="540" spans="1:19" ht="50.1" customHeight="1" thickBot="1">
      <c r="A540" s="63">
        <f t="shared" si="18"/>
        <v>534</v>
      </c>
      <c r="B540" s="38"/>
      <c r="C540" s="38"/>
      <c r="D540" s="145" t="s">
        <v>712</v>
      </c>
      <c r="E540" s="213">
        <f>VLOOKUP(D540,Hoja2!B:C,2,0)</f>
        <v>9901496937</v>
      </c>
      <c r="F540" s="63" t="s">
        <v>126</v>
      </c>
      <c r="G540" s="46" t="s">
        <v>330</v>
      </c>
      <c r="H540" s="71" t="s">
        <v>160</v>
      </c>
      <c r="I540" s="75">
        <v>3000</v>
      </c>
      <c r="J540" s="72">
        <v>0</v>
      </c>
      <c r="K540" s="72">
        <v>0</v>
      </c>
      <c r="L540" s="72">
        <v>0</v>
      </c>
      <c r="M540" s="72">
        <v>0</v>
      </c>
      <c r="N540" s="75">
        <v>250</v>
      </c>
      <c r="O540" s="72">
        <v>0</v>
      </c>
      <c r="P540" s="72">
        <v>0</v>
      </c>
      <c r="Q540" s="72">
        <v>0</v>
      </c>
      <c r="R540" s="72">
        <v>0</v>
      </c>
      <c r="S540" s="73">
        <f t="shared" si="17"/>
        <v>3250</v>
      </c>
    </row>
    <row r="541" spans="1:19" ht="50.1" customHeight="1" thickBot="1">
      <c r="A541" s="63">
        <f t="shared" si="18"/>
        <v>535</v>
      </c>
      <c r="B541" s="38"/>
      <c r="C541" s="38"/>
      <c r="D541" s="145" t="s">
        <v>1282</v>
      </c>
      <c r="E541" s="213">
        <f>VLOOKUP(D541,Hoja2!B:C,2,0)</f>
        <v>9901253525</v>
      </c>
      <c r="F541" s="63" t="s">
        <v>126</v>
      </c>
      <c r="G541" s="88" t="s">
        <v>179</v>
      </c>
      <c r="H541" s="71" t="s">
        <v>160</v>
      </c>
      <c r="I541" s="75">
        <v>3500</v>
      </c>
      <c r="J541" s="72">
        <v>0</v>
      </c>
      <c r="K541" s="72">
        <v>0</v>
      </c>
      <c r="L541" s="72">
        <v>0</v>
      </c>
      <c r="M541" s="72">
        <v>0</v>
      </c>
      <c r="N541" s="75">
        <v>250</v>
      </c>
      <c r="O541" s="72">
        <v>0</v>
      </c>
      <c r="P541" s="72">
        <v>0</v>
      </c>
      <c r="Q541" s="72">
        <v>0</v>
      </c>
      <c r="R541" s="72">
        <v>0</v>
      </c>
      <c r="S541" s="73">
        <f t="shared" si="17"/>
        <v>3750</v>
      </c>
    </row>
    <row r="542" spans="1:19" ht="50.1" customHeight="1" thickBot="1">
      <c r="A542" s="63">
        <f t="shared" si="18"/>
        <v>536</v>
      </c>
      <c r="B542" s="38"/>
      <c r="C542" s="38"/>
      <c r="D542" s="150" t="s">
        <v>47</v>
      </c>
      <c r="E542" s="213">
        <f>VLOOKUP(D542,Hoja2!B:C,2,0)</f>
        <v>990061638</v>
      </c>
      <c r="F542" s="63" t="s">
        <v>126</v>
      </c>
      <c r="G542" s="55" t="s">
        <v>998</v>
      </c>
      <c r="H542" s="71" t="s">
        <v>32</v>
      </c>
      <c r="I542" s="76">
        <v>2441</v>
      </c>
      <c r="J542" s="77">
        <v>1200</v>
      </c>
      <c r="K542" s="72">
        <v>50</v>
      </c>
      <c r="L542" s="72">
        <v>0</v>
      </c>
      <c r="M542" s="72">
        <v>0</v>
      </c>
      <c r="N542" s="76">
        <v>250</v>
      </c>
      <c r="O542" s="72">
        <v>0</v>
      </c>
      <c r="P542" s="72">
        <v>0</v>
      </c>
      <c r="Q542" s="72">
        <v>0</v>
      </c>
      <c r="R542" s="72">
        <v>0</v>
      </c>
      <c r="S542" s="73">
        <f t="shared" si="17"/>
        <v>3941</v>
      </c>
    </row>
    <row r="543" spans="1:19" ht="50.1" customHeight="1" thickBot="1">
      <c r="A543" s="63">
        <f t="shared" si="18"/>
        <v>537</v>
      </c>
      <c r="B543" s="38"/>
      <c r="C543" s="38"/>
      <c r="D543" s="148" t="s">
        <v>185</v>
      </c>
      <c r="E543" s="213">
        <f>VLOOKUP(D543,Hoja2!B:C,2,0)</f>
        <v>9901234244</v>
      </c>
      <c r="F543" s="63" t="s">
        <v>126</v>
      </c>
      <c r="G543" s="46" t="s">
        <v>186</v>
      </c>
      <c r="H543" s="71" t="s">
        <v>160</v>
      </c>
      <c r="I543" s="75">
        <v>4000</v>
      </c>
      <c r="J543" s="72">
        <v>0</v>
      </c>
      <c r="K543" s="72">
        <v>0</v>
      </c>
      <c r="L543" s="72">
        <v>0</v>
      </c>
      <c r="M543" s="72">
        <v>0</v>
      </c>
      <c r="N543" s="75">
        <v>250</v>
      </c>
      <c r="O543" s="72">
        <v>0</v>
      </c>
      <c r="P543" s="72">
        <v>0</v>
      </c>
      <c r="Q543" s="72">
        <v>0</v>
      </c>
      <c r="R543" s="72">
        <v>0</v>
      </c>
      <c r="S543" s="73">
        <f t="shared" si="17"/>
        <v>4250</v>
      </c>
    </row>
    <row r="544" spans="1:19" ht="50.1" customHeight="1" thickBot="1">
      <c r="A544" s="63">
        <f t="shared" si="18"/>
        <v>538</v>
      </c>
      <c r="B544" s="38"/>
      <c r="C544" s="38"/>
      <c r="D544" s="145" t="s">
        <v>343</v>
      </c>
      <c r="E544" s="213">
        <f>VLOOKUP(D544,Hoja2!B:C,2,0)</f>
        <v>9901350663</v>
      </c>
      <c r="F544" s="63" t="s">
        <v>126</v>
      </c>
      <c r="G544" s="88" t="s">
        <v>329</v>
      </c>
      <c r="H544" s="71" t="s">
        <v>160</v>
      </c>
      <c r="I544" s="75">
        <v>2500</v>
      </c>
      <c r="J544" s="72">
        <v>0</v>
      </c>
      <c r="K544" s="72">
        <v>0</v>
      </c>
      <c r="L544" s="72">
        <v>0</v>
      </c>
      <c r="M544" s="72">
        <v>0</v>
      </c>
      <c r="N544" s="75">
        <v>250</v>
      </c>
      <c r="O544" s="75">
        <v>400</v>
      </c>
      <c r="P544" s="72">
        <v>0</v>
      </c>
      <c r="Q544" s="72">
        <v>0</v>
      </c>
      <c r="R544" s="72">
        <v>0</v>
      </c>
      <c r="S544" s="73">
        <f t="shared" si="17"/>
        <v>3150</v>
      </c>
    </row>
    <row r="545" spans="1:19" ht="50.1" customHeight="1" thickBot="1">
      <c r="A545" s="63">
        <f t="shared" si="18"/>
        <v>539</v>
      </c>
      <c r="B545" s="38"/>
      <c r="C545" s="38"/>
      <c r="D545" s="148" t="s">
        <v>605</v>
      </c>
      <c r="E545" s="213">
        <f>VLOOKUP(D545,Hoja2!B:C,2,0)</f>
        <v>9901496201</v>
      </c>
      <c r="F545" s="63" t="s">
        <v>126</v>
      </c>
      <c r="G545" s="88" t="s">
        <v>330</v>
      </c>
      <c r="H545" s="71" t="s">
        <v>160</v>
      </c>
      <c r="I545" s="75">
        <v>3000</v>
      </c>
      <c r="J545" s="72">
        <v>0</v>
      </c>
      <c r="K545" s="72">
        <v>0</v>
      </c>
      <c r="L545" s="72">
        <v>0</v>
      </c>
      <c r="M545" s="72">
        <v>0</v>
      </c>
      <c r="N545" s="75">
        <v>250</v>
      </c>
      <c r="O545" s="72">
        <v>0</v>
      </c>
      <c r="P545" s="72">
        <v>0</v>
      </c>
      <c r="Q545" s="72">
        <v>0</v>
      </c>
      <c r="R545" s="72">
        <v>0</v>
      </c>
      <c r="S545" s="73">
        <f t="shared" si="17"/>
        <v>3250</v>
      </c>
    </row>
    <row r="546" spans="1:19" ht="50.1" customHeight="1" thickBot="1">
      <c r="A546" s="63">
        <f t="shared" si="18"/>
        <v>540</v>
      </c>
      <c r="B546" s="38"/>
      <c r="C546" s="38"/>
      <c r="D546" s="145" t="s">
        <v>671</v>
      </c>
      <c r="E546" s="213">
        <f>VLOOKUP(D546,Hoja2!B:C,2,0)</f>
        <v>9901497041</v>
      </c>
      <c r="F546" s="63" t="s">
        <v>126</v>
      </c>
      <c r="G546" s="46" t="s">
        <v>328</v>
      </c>
      <c r="H546" s="71" t="s">
        <v>160</v>
      </c>
      <c r="I546" s="75">
        <v>3000</v>
      </c>
      <c r="J546" s="72">
        <v>0</v>
      </c>
      <c r="K546" s="72">
        <v>0</v>
      </c>
      <c r="L546" s="72">
        <v>0</v>
      </c>
      <c r="M546" s="72">
        <v>0</v>
      </c>
      <c r="N546" s="75">
        <v>250</v>
      </c>
      <c r="O546" s="72">
        <v>0</v>
      </c>
      <c r="P546" s="72">
        <v>0</v>
      </c>
      <c r="Q546" s="72">
        <v>0</v>
      </c>
      <c r="R546" s="72">
        <v>0</v>
      </c>
      <c r="S546" s="73">
        <f t="shared" si="17"/>
        <v>3250</v>
      </c>
    </row>
    <row r="547" spans="1:19" ht="50.1" customHeight="1" thickBot="1">
      <c r="A547" s="63">
        <f t="shared" si="18"/>
        <v>541</v>
      </c>
      <c r="B547" s="38"/>
      <c r="C547" s="38"/>
      <c r="D547" s="144" t="s">
        <v>1283</v>
      </c>
      <c r="E547" s="213">
        <f>VLOOKUP(D547,Hoja2!B:C,2,0)</f>
        <v>9901439539</v>
      </c>
      <c r="F547" s="63" t="s">
        <v>126</v>
      </c>
      <c r="G547" s="46" t="s">
        <v>332</v>
      </c>
      <c r="H547" s="71" t="s">
        <v>160</v>
      </c>
      <c r="I547" s="75">
        <v>3000</v>
      </c>
      <c r="J547" s="72">
        <v>0</v>
      </c>
      <c r="K547" s="72">
        <v>0</v>
      </c>
      <c r="L547" s="72">
        <v>0</v>
      </c>
      <c r="M547" s="72">
        <v>0</v>
      </c>
      <c r="N547" s="75">
        <v>250</v>
      </c>
      <c r="O547" s="72">
        <v>0</v>
      </c>
      <c r="P547" s="72">
        <v>0</v>
      </c>
      <c r="Q547" s="72">
        <v>0</v>
      </c>
      <c r="R547" s="72">
        <v>0</v>
      </c>
      <c r="S547" s="73">
        <f t="shared" si="17"/>
        <v>3250</v>
      </c>
    </row>
    <row r="548" spans="1:19" ht="50.1" customHeight="1" thickBot="1">
      <c r="A548" s="63">
        <f t="shared" si="18"/>
        <v>542</v>
      </c>
      <c r="B548" s="38"/>
      <c r="C548" s="38"/>
      <c r="D548" s="165" t="s">
        <v>881</v>
      </c>
      <c r="E548" s="213">
        <f>VLOOKUP(D548,Hoja2!B:C,2,0)</f>
        <v>990051287</v>
      </c>
      <c r="F548" s="63" t="s">
        <v>126</v>
      </c>
      <c r="G548" s="58" t="s">
        <v>1007</v>
      </c>
      <c r="H548" s="71" t="s">
        <v>32</v>
      </c>
      <c r="I548" s="76">
        <v>10261</v>
      </c>
      <c r="J548" s="77">
        <v>1500</v>
      </c>
      <c r="K548" s="72">
        <v>0</v>
      </c>
      <c r="L548" s="76">
        <v>375</v>
      </c>
      <c r="M548" s="72">
        <v>0</v>
      </c>
      <c r="N548" s="76">
        <v>250</v>
      </c>
      <c r="O548" s="72">
        <v>0</v>
      </c>
      <c r="P548" s="72">
        <v>0</v>
      </c>
      <c r="Q548" s="72">
        <v>0</v>
      </c>
      <c r="R548" s="72">
        <v>0</v>
      </c>
      <c r="S548" s="73">
        <f t="shared" si="17"/>
        <v>12386</v>
      </c>
    </row>
    <row r="549" spans="1:19" ht="50.1" customHeight="1" thickBot="1">
      <c r="A549" s="63">
        <f t="shared" si="18"/>
        <v>543</v>
      </c>
      <c r="B549" s="38"/>
      <c r="C549" s="38"/>
      <c r="D549" s="146" t="s">
        <v>794</v>
      </c>
      <c r="E549" s="213">
        <f>VLOOKUP(D549,Hoja2!B:C,2,0)</f>
        <v>9901496089</v>
      </c>
      <c r="F549" s="63" t="s">
        <v>126</v>
      </c>
      <c r="G549" s="53" t="s">
        <v>984</v>
      </c>
      <c r="H549" s="71" t="s">
        <v>32</v>
      </c>
      <c r="I549" s="76">
        <v>4449</v>
      </c>
      <c r="J549" s="77">
        <v>1300</v>
      </c>
      <c r="K549" s="72">
        <v>0</v>
      </c>
      <c r="L549" s="76">
        <v>375</v>
      </c>
      <c r="M549" s="72">
        <v>0</v>
      </c>
      <c r="N549" s="76">
        <v>250</v>
      </c>
      <c r="O549" s="72">
        <v>0</v>
      </c>
      <c r="P549" s="72">
        <v>0</v>
      </c>
      <c r="Q549" s="72">
        <v>0</v>
      </c>
      <c r="R549" s="72">
        <v>0</v>
      </c>
      <c r="S549" s="73">
        <f t="shared" si="17"/>
        <v>6374</v>
      </c>
    </row>
    <row r="550" spans="1:19" ht="50.1" customHeight="1" thickBot="1">
      <c r="A550" s="63">
        <f t="shared" si="18"/>
        <v>544</v>
      </c>
      <c r="B550" s="38"/>
      <c r="C550" s="38"/>
      <c r="D550" s="146" t="s">
        <v>54</v>
      </c>
      <c r="E550" s="213">
        <f>VLOOKUP(D550,Hoja2!B:C,2,0)</f>
        <v>990076331</v>
      </c>
      <c r="F550" s="63" t="s">
        <v>126</v>
      </c>
      <c r="G550" s="61" t="s">
        <v>222</v>
      </c>
      <c r="H550" s="71" t="s">
        <v>32</v>
      </c>
      <c r="I550" s="76">
        <v>4449</v>
      </c>
      <c r="J550" s="77">
        <v>4300</v>
      </c>
      <c r="K550" s="72">
        <v>0</v>
      </c>
      <c r="L550" s="76">
        <v>375</v>
      </c>
      <c r="M550" s="72">
        <v>0</v>
      </c>
      <c r="N550" s="76">
        <v>250</v>
      </c>
      <c r="O550" s="72">
        <v>0</v>
      </c>
      <c r="P550" s="72">
        <v>0</v>
      </c>
      <c r="Q550" s="72">
        <v>0</v>
      </c>
      <c r="R550" s="72">
        <v>0</v>
      </c>
      <c r="S550" s="73">
        <f t="shared" si="17"/>
        <v>9374</v>
      </c>
    </row>
    <row r="551" spans="1:19" ht="50.1" customHeight="1" thickBot="1">
      <c r="A551" s="63">
        <f t="shared" si="18"/>
        <v>545</v>
      </c>
      <c r="B551" s="38"/>
      <c r="C551" s="38"/>
      <c r="D551" s="145" t="s">
        <v>1284</v>
      </c>
      <c r="E551" s="213">
        <f>VLOOKUP(D551,Hoja2!B:C,2,0)</f>
        <v>9901236608</v>
      </c>
      <c r="F551" s="63" t="s">
        <v>126</v>
      </c>
      <c r="G551" s="46" t="s">
        <v>301</v>
      </c>
      <c r="H551" s="71" t="s">
        <v>160</v>
      </c>
      <c r="I551" s="75">
        <v>5000</v>
      </c>
      <c r="J551" s="72">
        <v>0</v>
      </c>
      <c r="K551" s="72">
        <v>0</v>
      </c>
      <c r="L551" s="72">
        <v>0</v>
      </c>
      <c r="M551" s="72">
        <v>0</v>
      </c>
      <c r="N551" s="75">
        <v>250</v>
      </c>
      <c r="O551" s="72">
        <v>0</v>
      </c>
      <c r="P551" s="72">
        <v>0</v>
      </c>
      <c r="Q551" s="72">
        <v>0</v>
      </c>
      <c r="R551" s="72">
        <v>0</v>
      </c>
      <c r="S551" s="73">
        <f t="shared" si="17"/>
        <v>5250</v>
      </c>
    </row>
    <row r="552" spans="1:19" ht="50.1" customHeight="1" thickBot="1">
      <c r="A552" s="63">
        <f t="shared" si="18"/>
        <v>546</v>
      </c>
      <c r="B552" s="38"/>
      <c r="C552" s="38"/>
      <c r="D552" s="150" t="s">
        <v>43</v>
      </c>
      <c r="E552" s="213">
        <f>VLOOKUP(D552,Hoja2!B:C,2,0)</f>
        <v>990090193</v>
      </c>
      <c r="F552" s="63" t="s">
        <v>126</v>
      </c>
      <c r="G552" s="54" t="s">
        <v>989</v>
      </c>
      <c r="H552" s="71" t="s">
        <v>32</v>
      </c>
      <c r="I552" s="76">
        <v>9581</v>
      </c>
      <c r="J552" s="77">
        <v>3800</v>
      </c>
      <c r="K552" s="72">
        <v>0</v>
      </c>
      <c r="L552" s="76">
        <v>375</v>
      </c>
      <c r="M552" s="72">
        <v>0</v>
      </c>
      <c r="N552" s="76">
        <v>250</v>
      </c>
      <c r="O552" s="72">
        <v>0</v>
      </c>
      <c r="P552" s="72">
        <v>0</v>
      </c>
      <c r="Q552" s="72">
        <v>0</v>
      </c>
      <c r="R552" s="72">
        <v>0</v>
      </c>
      <c r="S552" s="73">
        <f t="shared" si="17"/>
        <v>14006</v>
      </c>
    </row>
    <row r="553" spans="1:19" ht="50.1" customHeight="1" thickBot="1">
      <c r="A553" s="63">
        <f t="shared" si="18"/>
        <v>547</v>
      </c>
      <c r="B553" s="38"/>
      <c r="C553" s="38"/>
      <c r="D553" s="144" t="s">
        <v>1285</v>
      </c>
      <c r="E553" s="213">
        <f>VLOOKUP(D553,Hoja2!B:C,2,0)</f>
        <v>9901496723</v>
      </c>
      <c r="F553" s="63" t="s">
        <v>126</v>
      </c>
      <c r="G553" s="88" t="s">
        <v>328</v>
      </c>
      <c r="H553" s="71" t="s">
        <v>160</v>
      </c>
      <c r="I553" s="75">
        <v>3000</v>
      </c>
      <c r="J553" s="72">
        <v>0</v>
      </c>
      <c r="K553" s="72">
        <v>0</v>
      </c>
      <c r="L553" s="72">
        <v>0</v>
      </c>
      <c r="M553" s="72">
        <v>0</v>
      </c>
      <c r="N553" s="75">
        <v>250</v>
      </c>
      <c r="O553" s="72">
        <v>0</v>
      </c>
      <c r="P553" s="72">
        <v>0</v>
      </c>
      <c r="Q553" s="72">
        <v>0</v>
      </c>
      <c r="R553" s="72">
        <v>0</v>
      </c>
      <c r="S553" s="73">
        <f t="shared" si="17"/>
        <v>3250</v>
      </c>
    </row>
    <row r="554" spans="1:19" ht="50.1" customHeight="1" thickBot="1">
      <c r="A554" s="63">
        <f t="shared" si="18"/>
        <v>548</v>
      </c>
      <c r="B554" s="38"/>
      <c r="C554" s="38"/>
      <c r="D554" s="145" t="s">
        <v>569</v>
      </c>
      <c r="E554" s="213">
        <f>VLOOKUP(D554,Hoja2!B:C,2,0)</f>
        <v>9901493775</v>
      </c>
      <c r="F554" s="63" t="s">
        <v>126</v>
      </c>
      <c r="G554" s="46" t="s">
        <v>330</v>
      </c>
      <c r="H554" s="71" t="s">
        <v>160</v>
      </c>
      <c r="I554" s="75">
        <v>3000</v>
      </c>
      <c r="J554" s="72">
        <v>0</v>
      </c>
      <c r="K554" s="72">
        <v>0</v>
      </c>
      <c r="L554" s="72">
        <v>0</v>
      </c>
      <c r="M554" s="72">
        <v>0</v>
      </c>
      <c r="N554" s="75">
        <v>250</v>
      </c>
      <c r="O554" s="72">
        <v>0</v>
      </c>
      <c r="P554" s="72">
        <v>0</v>
      </c>
      <c r="Q554" s="72">
        <v>0</v>
      </c>
      <c r="R554" s="72">
        <v>0</v>
      </c>
      <c r="S554" s="73">
        <f t="shared" si="17"/>
        <v>3250</v>
      </c>
    </row>
    <row r="555" spans="1:19" ht="50.1" customHeight="1" thickBot="1">
      <c r="A555" s="63">
        <f t="shared" si="18"/>
        <v>549</v>
      </c>
      <c r="B555" s="38"/>
      <c r="C555" s="38"/>
      <c r="D555" s="145" t="s">
        <v>637</v>
      </c>
      <c r="E555" s="213">
        <f>VLOOKUP(D555,Hoja2!B:C,2,0)</f>
        <v>9901496147</v>
      </c>
      <c r="F555" s="63" t="s">
        <v>126</v>
      </c>
      <c r="G555" s="46" t="s">
        <v>426</v>
      </c>
      <c r="H555" s="71" t="s">
        <v>160</v>
      </c>
      <c r="I555" s="75">
        <v>3500</v>
      </c>
      <c r="J555" s="72">
        <v>0</v>
      </c>
      <c r="K555" s="72">
        <v>0</v>
      </c>
      <c r="L555" s="72">
        <v>0</v>
      </c>
      <c r="M555" s="72">
        <v>0</v>
      </c>
      <c r="N555" s="75">
        <v>250</v>
      </c>
      <c r="O555" s="72">
        <v>0</v>
      </c>
      <c r="P555" s="72">
        <v>0</v>
      </c>
      <c r="Q555" s="72">
        <v>0</v>
      </c>
      <c r="R555" s="72">
        <v>0</v>
      </c>
      <c r="S555" s="73">
        <f t="shared" si="17"/>
        <v>3750</v>
      </c>
    </row>
    <row r="556" spans="1:19" ht="50.1" customHeight="1" thickBot="1">
      <c r="A556" s="63">
        <f t="shared" si="18"/>
        <v>550</v>
      </c>
      <c r="B556" s="38"/>
      <c r="C556" s="38"/>
      <c r="D556" s="145" t="s">
        <v>287</v>
      </c>
      <c r="E556" s="213">
        <f>VLOOKUP(D556,Hoja2!B:C,2,0)</f>
        <v>9901057919</v>
      </c>
      <c r="F556" s="63" t="s">
        <v>126</v>
      </c>
      <c r="G556" s="46" t="s">
        <v>282</v>
      </c>
      <c r="H556" s="71" t="s">
        <v>160</v>
      </c>
      <c r="I556" s="75">
        <v>10000</v>
      </c>
      <c r="J556" s="72">
        <v>0</v>
      </c>
      <c r="K556" s="72">
        <v>0</v>
      </c>
      <c r="L556" s="75">
        <v>375</v>
      </c>
      <c r="M556" s="72">
        <v>0</v>
      </c>
      <c r="N556" s="75">
        <v>250</v>
      </c>
      <c r="O556" s="72">
        <v>0</v>
      </c>
      <c r="P556" s="72">
        <v>0</v>
      </c>
      <c r="Q556" s="72">
        <v>0</v>
      </c>
      <c r="R556" s="72">
        <v>0</v>
      </c>
      <c r="S556" s="73">
        <f t="shared" si="17"/>
        <v>10625</v>
      </c>
    </row>
    <row r="557" spans="1:19" ht="50.1" customHeight="1" thickBot="1">
      <c r="A557" s="63">
        <f t="shared" si="18"/>
        <v>551</v>
      </c>
      <c r="B557" s="38"/>
      <c r="C557" s="38"/>
      <c r="D557" s="144" t="s">
        <v>1211</v>
      </c>
      <c r="E557" s="213">
        <f>VLOOKUP(D557,Hoja2!B:C,2,0)</f>
        <v>9901422134</v>
      </c>
      <c r="F557" s="63" t="s">
        <v>126</v>
      </c>
      <c r="G557" s="46" t="s">
        <v>327</v>
      </c>
      <c r="H557" s="71" t="s">
        <v>160</v>
      </c>
      <c r="I557" s="75">
        <v>5000</v>
      </c>
      <c r="J557" s="72">
        <v>0</v>
      </c>
      <c r="K557" s="72">
        <v>0</v>
      </c>
      <c r="L557" s="75">
        <v>375</v>
      </c>
      <c r="M557" s="72">
        <v>0</v>
      </c>
      <c r="N557" s="75">
        <v>250</v>
      </c>
      <c r="O557" s="72">
        <v>0</v>
      </c>
      <c r="P557" s="72">
        <v>0</v>
      </c>
      <c r="Q557" s="72">
        <v>0</v>
      </c>
      <c r="R557" s="72">
        <v>0</v>
      </c>
      <c r="S557" s="73">
        <f t="shared" si="17"/>
        <v>5625</v>
      </c>
    </row>
    <row r="558" spans="1:19" ht="50.1" customHeight="1" thickBot="1">
      <c r="A558" s="63">
        <f t="shared" si="18"/>
        <v>552</v>
      </c>
      <c r="B558" s="38"/>
      <c r="C558" s="38"/>
      <c r="D558" s="150" t="s">
        <v>28</v>
      </c>
      <c r="E558" s="213">
        <f>VLOOKUP(D558,Hoja2!B:C,2,0)</f>
        <v>990083596</v>
      </c>
      <c r="F558" s="63" t="s">
        <v>126</v>
      </c>
      <c r="G558" s="58" t="s">
        <v>1026</v>
      </c>
      <c r="H558" s="71" t="s">
        <v>32</v>
      </c>
      <c r="I558" s="76">
        <v>1960</v>
      </c>
      <c r="J558" s="77">
        <v>1200</v>
      </c>
      <c r="K558" s="76">
        <v>50</v>
      </c>
      <c r="L558" s="72">
        <v>0</v>
      </c>
      <c r="M558" s="72">
        <v>0</v>
      </c>
      <c r="N558" s="76">
        <v>250</v>
      </c>
      <c r="O558" s="72">
        <v>0</v>
      </c>
      <c r="P558" s="72">
        <v>0</v>
      </c>
      <c r="Q558" s="72">
        <v>0</v>
      </c>
      <c r="R558" s="72">
        <v>0</v>
      </c>
      <c r="S558" s="73">
        <f t="shared" si="17"/>
        <v>3460</v>
      </c>
    </row>
    <row r="559" spans="1:19" ht="50.1" customHeight="1" thickBot="1">
      <c r="A559" s="63">
        <f t="shared" si="18"/>
        <v>553</v>
      </c>
      <c r="B559" s="38"/>
      <c r="C559" s="38"/>
      <c r="D559" s="120" t="s">
        <v>100</v>
      </c>
      <c r="E559" s="213">
        <f>VLOOKUP(D559,Hoja2!B:C,2,0)</f>
        <v>9901305884</v>
      </c>
      <c r="F559" s="63" t="s">
        <v>126</v>
      </c>
      <c r="G559" s="51" t="s">
        <v>22</v>
      </c>
      <c r="H559" s="71" t="s">
        <v>33</v>
      </c>
      <c r="I559" s="78">
        <v>9000</v>
      </c>
      <c r="J559" s="72">
        <v>0</v>
      </c>
      <c r="K559" s="72">
        <v>0</v>
      </c>
      <c r="L559" s="72">
        <v>0</v>
      </c>
      <c r="M559" s="72">
        <v>0</v>
      </c>
      <c r="N559" s="78">
        <v>250</v>
      </c>
      <c r="O559" s="72">
        <v>0</v>
      </c>
      <c r="P559" s="72">
        <v>0</v>
      </c>
      <c r="Q559" s="72">
        <v>0</v>
      </c>
      <c r="R559" s="72">
        <v>0</v>
      </c>
      <c r="S559" s="73">
        <f t="shared" si="17"/>
        <v>9250</v>
      </c>
    </row>
    <row r="560" spans="1:19" ht="50.1" customHeight="1" thickBot="1">
      <c r="A560" s="63">
        <f t="shared" si="18"/>
        <v>554</v>
      </c>
      <c r="B560" s="38"/>
      <c r="C560" s="38"/>
      <c r="D560" s="83" t="s">
        <v>479</v>
      </c>
      <c r="E560" s="213">
        <f>VLOOKUP(D560,Hoja2!B:C,2,0)</f>
        <v>9901439665</v>
      </c>
      <c r="F560" s="65" t="s">
        <v>126</v>
      </c>
      <c r="G560" s="64" t="s">
        <v>465</v>
      </c>
      <c r="H560" s="71" t="s">
        <v>445</v>
      </c>
      <c r="I560" s="72">
        <v>2425.75</v>
      </c>
      <c r="J560" s="72">
        <v>0</v>
      </c>
      <c r="K560" s="72">
        <v>35</v>
      </c>
      <c r="L560" s="72">
        <v>0</v>
      </c>
      <c r="M560" s="72">
        <v>500</v>
      </c>
      <c r="N560" s="72">
        <v>250</v>
      </c>
      <c r="O560" s="72">
        <v>0</v>
      </c>
      <c r="P560" s="72">
        <v>0</v>
      </c>
      <c r="Q560" s="72">
        <v>0</v>
      </c>
      <c r="R560" s="72">
        <v>0</v>
      </c>
      <c r="S560" s="73">
        <f t="shared" si="17"/>
        <v>3210.75</v>
      </c>
    </row>
    <row r="561" spans="1:19" ht="50.1" customHeight="1" thickBot="1">
      <c r="A561" s="63">
        <f t="shared" si="18"/>
        <v>555</v>
      </c>
      <c r="B561" s="38"/>
      <c r="C561" s="38"/>
      <c r="D561" s="201" t="s">
        <v>558</v>
      </c>
      <c r="E561" s="213">
        <f>VLOOKUP(D561,Hoja2!B:C,2,0)</f>
        <v>9901491604</v>
      </c>
      <c r="F561" s="63" t="s">
        <v>126</v>
      </c>
      <c r="G561" s="46" t="s">
        <v>556</v>
      </c>
      <c r="H561" s="71" t="s">
        <v>160</v>
      </c>
      <c r="I561" s="75">
        <v>12000</v>
      </c>
      <c r="J561" s="72">
        <v>0</v>
      </c>
      <c r="K561" s="72">
        <v>0</v>
      </c>
      <c r="L561" s="72">
        <v>0</v>
      </c>
      <c r="M561" s="72">
        <v>0</v>
      </c>
      <c r="N561" s="75">
        <v>250</v>
      </c>
      <c r="O561" s="72">
        <v>0</v>
      </c>
      <c r="P561" s="72">
        <v>0</v>
      </c>
      <c r="Q561" s="72">
        <v>0</v>
      </c>
      <c r="R561" s="72">
        <v>0</v>
      </c>
      <c r="S561" s="73">
        <f t="shared" si="17"/>
        <v>12250</v>
      </c>
    </row>
    <row r="562" spans="1:19" ht="50.1" customHeight="1" thickBot="1">
      <c r="A562" s="63">
        <f t="shared" si="18"/>
        <v>556</v>
      </c>
      <c r="B562" s="38"/>
      <c r="C562" s="38"/>
      <c r="D562" s="147" t="s">
        <v>1286</v>
      </c>
      <c r="E562" s="213">
        <f>VLOOKUP(D562,Hoja2!B:C,2,0)</f>
        <v>9901496743</v>
      </c>
      <c r="F562" s="63" t="s">
        <v>126</v>
      </c>
      <c r="G562" s="46" t="s">
        <v>329</v>
      </c>
      <c r="H562" s="71" t="s">
        <v>160</v>
      </c>
      <c r="I562" s="75">
        <v>2500</v>
      </c>
      <c r="J562" s="72">
        <v>0</v>
      </c>
      <c r="K562" s="72">
        <v>0</v>
      </c>
      <c r="L562" s="72">
        <v>0</v>
      </c>
      <c r="M562" s="72">
        <v>0</v>
      </c>
      <c r="N562" s="75">
        <v>250</v>
      </c>
      <c r="O562" s="75">
        <v>400</v>
      </c>
      <c r="P562" s="72">
        <v>0</v>
      </c>
      <c r="Q562" s="72">
        <v>0</v>
      </c>
      <c r="R562" s="72">
        <v>0</v>
      </c>
      <c r="S562" s="73">
        <f t="shared" si="17"/>
        <v>3150</v>
      </c>
    </row>
    <row r="563" spans="1:19" ht="50.1" customHeight="1" thickBot="1">
      <c r="A563" s="63">
        <f t="shared" si="18"/>
        <v>557</v>
      </c>
      <c r="B563" s="41"/>
      <c r="C563" s="41"/>
      <c r="D563" s="202" t="s">
        <v>1173</v>
      </c>
      <c r="E563" s="213">
        <f>VLOOKUP(D563,Hoja2!B:C,2,0)</f>
        <v>9901115020</v>
      </c>
      <c r="F563" s="63" t="s">
        <v>126</v>
      </c>
      <c r="G563" s="106" t="s">
        <v>332</v>
      </c>
      <c r="H563" s="71" t="s">
        <v>160</v>
      </c>
      <c r="I563" s="75">
        <v>3000</v>
      </c>
      <c r="J563" s="72">
        <v>0</v>
      </c>
      <c r="K563" s="72">
        <v>0</v>
      </c>
      <c r="L563" s="72">
        <v>0</v>
      </c>
      <c r="M563" s="72">
        <v>0</v>
      </c>
      <c r="N563" s="75">
        <v>250</v>
      </c>
      <c r="O563" s="72">
        <v>0</v>
      </c>
      <c r="P563" s="72">
        <v>0</v>
      </c>
      <c r="Q563" s="72">
        <v>0</v>
      </c>
      <c r="R563" s="72">
        <v>0</v>
      </c>
      <c r="S563" s="73">
        <f t="shared" si="17"/>
        <v>3250</v>
      </c>
    </row>
    <row r="564" spans="1:19" ht="50.1" customHeight="1" thickBot="1">
      <c r="A564" s="63">
        <f t="shared" si="18"/>
        <v>558</v>
      </c>
      <c r="B564" s="38"/>
      <c r="C564" s="38"/>
      <c r="D564" s="148" t="s">
        <v>730</v>
      </c>
      <c r="E564" s="213">
        <f>VLOOKUP(D564,Hoja2!B:C,2,0)</f>
        <v>9901496910</v>
      </c>
      <c r="F564" s="63" t="s">
        <v>126</v>
      </c>
      <c r="G564" s="46" t="s">
        <v>332</v>
      </c>
      <c r="H564" s="71" t="s">
        <v>160</v>
      </c>
      <c r="I564" s="75">
        <v>3000</v>
      </c>
      <c r="J564" s="72">
        <v>0</v>
      </c>
      <c r="K564" s="72">
        <v>0</v>
      </c>
      <c r="L564" s="72">
        <v>0</v>
      </c>
      <c r="M564" s="72">
        <v>0</v>
      </c>
      <c r="N564" s="75">
        <v>250</v>
      </c>
      <c r="O564" s="72">
        <v>0</v>
      </c>
      <c r="P564" s="72">
        <v>0</v>
      </c>
      <c r="Q564" s="72">
        <v>0</v>
      </c>
      <c r="R564" s="72">
        <v>0</v>
      </c>
      <c r="S564" s="73">
        <f t="shared" si="17"/>
        <v>3250</v>
      </c>
    </row>
    <row r="565" spans="1:19" ht="50.1" customHeight="1" thickBot="1">
      <c r="A565" s="63">
        <f t="shared" si="18"/>
        <v>559</v>
      </c>
      <c r="B565" s="38"/>
      <c r="C565" s="38"/>
      <c r="D565" s="152" t="s">
        <v>983</v>
      </c>
      <c r="E565" s="213">
        <f>VLOOKUP(D565,Hoja2!B:C,2,0)</f>
        <v>9901488621</v>
      </c>
      <c r="F565" s="63" t="s">
        <v>126</v>
      </c>
      <c r="G565" s="52" t="s">
        <v>24</v>
      </c>
      <c r="H565" s="71" t="s">
        <v>33</v>
      </c>
      <c r="I565" s="78">
        <v>15000</v>
      </c>
      <c r="J565" s="72">
        <v>0</v>
      </c>
      <c r="K565" s="72">
        <v>0</v>
      </c>
      <c r="L565" s="78">
        <v>375</v>
      </c>
      <c r="M565" s="72">
        <v>0</v>
      </c>
      <c r="N565" s="78">
        <v>250</v>
      </c>
      <c r="O565" s="72">
        <v>0</v>
      </c>
      <c r="P565" s="72">
        <v>0</v>
      </c>
      <c r="Q565" s="72">
        <v>0</v>
      </c>
      <c r="R565" s="72">
        <v>0</v>
      </c>
      <c r="S565" s="73">
        <f t="shared" si="17"/>
        <v>15625</v>
      </c>
    </row>
    <row r="566" spans="1:19" ht="50.1" customHeight="1" thickBot="1">
      <c r="A566" s="63">
        <f t="shared" si="18"/>
        <v>560</v>
      </c>
      <c r="B566" s="38"/>
      <c r="C566" s="38"/>
      <c r="D566" s="144" t="s">
        <v>743</v>
      </c>
      <c r="E566" s="213">
        <f>VLOOKUP(D566,Hoja2!B:C,2,0)</f>
        <v>9901497164</v>
      </c>
      <c r="F566" s="63" t="s">
        <v>126</v>
      </c>
      <c r="G566" s="88" t="s">
        <v>179</v>
      </c>
      <c r="H566" s="71" t="s">
        <v>160</v>
      </c>
      <c r="I566" s="75">
        <v>3500</v>
      </c>
      <c r="J566" s="72">
        <v>0</v>
      </c>
      <c r="K566" s="72">
        <v>0</v>
      </c>
      <c r="L566" s="72">
        <v>0</v>
      </c>
      <c r="M566" s="72">
        <v>0</v>
      </c>
      <c r="N566" s="75">
        <v>250</v>
      </c>
      <c r="O566" s="72">
        <v>0</v>
      </c>
      <c r="P566" s="72">
        <v>0</v>
      </c>
      <c r="Q566" s="72">
        <v>0</v>
      </c>
      <c r="R566" s="72">
        <v>0</v>
      </c>
      <c r="S566" s="73">
        <f t="shared" si="17"/>
        <v>3750</v>
      </c>
    </row>
    <row r="567" spans="1:19" ht="50.1" customHeight="1" thickBot="1">
      <c r="A567" s="63">
        <f t="shared" si="18"/>
        <v>561</v>
      </c>
      <c r="B567" s="38"/>
      <c r="C567" s="38"/>
      <c r="D567" s="145" t="s">
        <v>362</v>
      </c>
      <c r="E567" s="213">
        <f>VLOOKUP(D567,Hoja2!B:C,2,0)</f>
        <v>9901233126</v>
      </c>
      <c r="F567" s="63" t="s">
        <v>126</v>
      </c>
      <c r="G567" s="46" t="s">
        <v>328</v>
      </c>
      <c r="H567" s="71" t="s">
        <v>160</v>
      </c>
      <c r="I567" s="75">
        <v>3000</v>
      </c>
      <c r="J567" s="72">
        <v>0</v>
      </c>
      <c r="K567" s="72">
        <v>0</v>
      </c>
      <c r="L567" s="72">
        <v>0</v>
      </c>
      <c r="M567" s="72">
        <v>0</v>
      </c>
      <c r="N567" s="75">
        <v>250</v>
      </c>
      <c r="O567" s="72">
        <v>0</v>
      </c>
      <c r="P567" s="72">
        <v>0</v>
      </c>
      <c r="Q567" s="72">
        <v>0</v>
      </c>
      <c r="R567" s="72">
        <v>0</v>
      </c>
      <c r="S567" s="73">
        <f t="shared" si="17"/>
        <v>3250</v>
      </c>
    </row>
    <row r="568" spans="1:19" ht="50.1" customHeight="1" thickBot="1">
      <c r="A568" s="63">
        <f t="shared" si="18"/>
        <v>562</v>
      </c>
      <c r="B568" s="38"/>
      <c r="C568" s="38"/>
      <c r="D568" s="144" t="s">
        <v>611</v>
      </c>
      <c r="E568" s="213">
        <f>VLOOKUP(D568,Hoja2!B:C,2,0)</f>
        <v>9901496038</v>
      </c>
      <c r="F568" s="63" t="s">
        <v>126</v>
      </c>
      <c r="G568" s="88" t="s">
        <v>179</v>
      </c>
      <c r="H568" s="71" t="s">
        <v>160</v>
      </c>
      <c r="I568" s="75">
        <v>3500</v>
      </c>
      <c r="J568" s="72">
        <v>0</v>
      </c>
      <c r="K568" s="72">
        <v>0</v>
      </c>
      <c r="L568" s="72">
        <v>0</v>
      </c>
      <c r="M568" s="72">
        <v>0</v>
      </c>
      <c r="N568" s="75">
        <v>250</v>
      </c>
      <c r="O568" s="72">
        <v>0</v>
      </c>
      <c r="P568" s="72">
        <v>0</v>
      </c>
      <c r="Q568" s="72">
        <v>0</v>
      </c>
      <c r="R568" s="72">
        <v>0</v>
      </c>
      <c r="S568" s="73">
        <f t="shared" si="17"/>
        <v>3750</v>
      </c>
    </row>
    <row r="569" spans="1:19" ht="50.1" customHeight="1" thickBot="1">
      <c r="A569" s="63">
        <f t="shared" si="18"/>
        <v>563</v>
      </c>
      <c r="B569" s="38"/>
      <c r="C569" s="38"/>
      <c r="D569" s="145" t="s">
        <v>352</v>
      </c>
      <c r="E569" s="213">
        <f>VLOOKUP(D569,Hoja2!B:C,2,0)</f>
        <v>9901231964</v>
      </c>
      <c r="F569" s="63" t="s">
        <v>126</v>
      </c>
      <c r="G569" s="88" t="s">
        <v>330</v>
      </c>
      <c r="H569" s="71" t="s">
        <v>160</v>
      </c>
      <c r="I569" s="75">
        <v>3000</v>
      </c>
      <c r="J569" s="72">
        <v>0</v>
      </c>
      <c r="K569" s="72">
        <v>0</v>
      </c>
      <c r="L569" s="72">
        <v>0</v>
      </c>
      <c r="M569" s="72">
        <v>0</v>
      </c>
      <c r="N569" s="75">
        <v>250</v>
      </c>
      <c r="O569" s="72">
        <v>0</v>
      </c>
      <c r="P569" s="72">
        <v>0</v>
      </c>
      <c r="Q569" s="72">
        <v>0</v>
      </c>
      <c r="R569" s="72">
        <v>0</v>
      </c>
      <c r="S569" s="73">
        <f t="shared" si="17"/>
        <v>3250</v>
      </c>
    </row>
    <row r="570" spans="1:19" ht="50.1" customHeight="1" thickBot="1">
      <c r="A570" s="63">
        <f t="shared" si="18"/>
        <v>564</v>
      </c>
      <c r="B570" s="38"/>
      <c r="C570" s="38"/>
      <c r="D570" s="145" t="s">
        <v>708</v>
      </c>
      <c r="E570" s="213">
        <f>VLOOKUP(D570,Hoja2!B:C,2,0)</f>
        <v>9901496801</v>
      </c>
      <c r="F570" s="63" t="s">
        <v>126</v>
      </c>
      <c r="G570" s="46" t="s">
        <v>327</v>
      </c>
      <c r="H570" s="71" t="s">
        <v>160</v>
      </c>
      <c r="I570" s="75">
        <v>5000</v>
      </c>
      <c r="J570" s="72">
        <v>0</v>
      </c>
      <c r="K570" s="72">
        <v>0</v>
      </c>
      <c r="L570" s="72">
        <v>0</v>
      </c>
      <c r="M570" s="72">
        <v>0</v>
      </c>
      <c r="N570" s="75">
        <v>250</v>
      </c>
      <c r="O570" s="72">
        <v>0</v>
      </c>
      <c r="P570" s="72">
        <v>0</v>
      </c>
      <c r="Q570" s="72">
        <v>0</v>
      </c>
      <c r="R570" s="72">
        <v>0</v>
      </c>
      <c r="S570" s="73">
        <f t="shared" si="17"/>
        <v>5250</v>
      </c>
    </row>
    <row r="571" spans="1:19" ht="50.1" customHeight="1" thickBot="1">
      <c r="A571" s="63">
        <f t="shared" si="18"/>
        <v>565</v>
      </c>
      <c r="B571" s="38"/>
      <c r="C571" s="38"/>
      <c r="D571" s="144" t="s">
        <v>289</v>
      </c>
      <c r="E571" s="213">
        <f>VLOOKUP(D571,Hoja2!B:C,2,0)</f>
        <v>9901236558</v>
      </c>
      <c r="F571" s="63" t="s">
        <v>126</v>
      </c>
      <c r="G571" s="46" t="s">
        <v>282</v>
      </c>
      <c r="H571" s="71" t="s">
        <v>160</v>
      </c>
      <c r="I571" s="75">
        <v>10000</v>
      </c>
      <c r="J571" s="72">
        <v>0</v>
      </c>
      <c r="K571" s="72">
        <v>0</v>
      </c>
      <c r="L571" s="75">
        <v>375</v>
      </c>
      <c r="M571" s="72">
        <v>0</v>
      </c>
      <c r="N571" s="75">
        <v>250</v>
      </c>
      <c r="O571" s="72">
        <v>0</v>
      </c>
      <c r="P571" s="72">
        <v>0</v>
      </c>
      <c r="Q571" s="72">
        <v>0</v>
      </c>
      <c r="R571" s="72">
        <v>0</v>
      </c>
      <c r="S571" s="73">
        <f t="shared" si="17"/>
        <v>10625</v>
      </c>
    </row>
    <row r="572" spans="1:19" ht="50.1" customHeight="1" thickBot="1">
      <c r="A572" s="63">
        <f t="shared" si="18"/>
        <v>566</v>
      </c>
      <c r="B572" s="41"/>
      <c r="C572" s="41"/>
      <c r="D572" s="162" t="s">
        <v>1127</v>
      </c>
      <c r="E572" s="213">
        <f>VLOOKUP(D572,Hoja2!B:C,2,0)</f>
        <v>9901554980</v>
      </c>
      <c r="F572" s="63" t="s">
        <v>126</v>
      </c>
      <c r="G572" s="58" t="s">
        <v>194</v>
      </c>
      <c r="H572" s="71" t="s">
        <v>160</v>
      </c>
      <c r="I572" s="76">
        <v>5000</v>
      </c>
      <c r="J572" s="77">
        <v>0</v>
      </c>
      <c r="K572" s="72">
        <v>0</v>
      </c>
      <c r="L572" s="72">
        <v>0</v>
      </c>
      <c r="M572" s="72">
        <v>0</v>
      </c>
      <c r="N572" s="76">
        <v>250</v>
      </c>
      <c r="O572" s="72">
        <v>0</v>
      </c>
      <c r="P572" s="72">
        <v>0</v>
      </c>
      <c r="Q572" s="72">
        <v>0</v>
      </c>
      <c r="R572" s="72">
        <v>0</v>
      </c>
      <c r="S572" s="73">
        <f t="shared" si="17"/>
        <v>5250</v>
      </c>
    </row>
    <row r="573" spans="1:19" ht="50.1" customHeight="1" thickBot="1">
      <c r="A573" s="63">
        <f t="shared" si="18"/>
        <v>567</v>
      </c>
      <c r="B573" s="38"/>
      <c r="C573" s="38"/>
      <c r="D573" s="145" t="s">
        <v>389</v>
      </c>
      <c r="E573" s="213">
        <f>VLOOKUP(D573,Hoja2!B:C,2,0)</f>
        <v>9901331889</v>
      </c>
      <c r="F573" s="63" t="s">
        <v>126</v>
      </c>
      <c r="G573" s="46" t="s">
        <v>329</v>
      </c>
      <c r="H573" s="71" t="s">
        <v>160</v>
      </c>
      <c r="I573" s="75">
        <v>2500</v>
      </c>
      <c r="J573" s="72">
        <v>0</v>
      </c>
      <c r="K573" s="72">
        <v>0</v>
      </c>
      <c r="L573" s="72">
        <v>0</v>
      </c>
      <c r="M573" s="72">
        <v>0</v>
      </c>
      <c r="N573" s="75">
        <v>250</v>
      </c>
      <c r="O573" s="75">
        <v>400</v>
      </c>
      <c r="P573" s="72">
        <v>0</v>
      </c>
      <c r="Q573" s="72">
        <v>0</v>
      </c>
      <c r="R573" s="72">
        <v>0</v>
      </c>
      <c r="S573" s="73">
        <f t="shared" si="17"/>
        <v>3150</v>
      </c>
    </row>
    <row r="574" spans="1:19" ht="50.1" customHeight="1" thickBot="1">
      <c r="A574" s="63">
        <f t="shared" si="18"/>
        <v>568</v>
      </c>
      <c r="B574" s="38"/>
      <c r="C574" s="38"/>
      <c r="D574" s="147" t="s">
        <v>684</v>
      </c>
      <c r="E574" s="213">
        <f>VLOOKUP(D574,Hoja2!B:C,2,0)</f>
        <v>9901496947</v>
      </c>
      <c r="F574" s="63" t="s">
        <v>126</v>
      </c>
      <c r="G574" s="46" t="s">
        <v>327</v>
      </c>
      <c r="H574" s="71" t="s">
        <v>160</v>
      </c>
      <c r="I574" s="75">
        <v>5000</v>
      </c>
      <c r="J574" s="72">
        <v>0</v>
      </c>
      <c r="K574" s="72">
        <v>0</v>
      </c>
      <c r="L574" s="75">
        <v>375</v>
      </c>
      <c r="M574" s="72">
        <v>0</v>
      </c>
      <c r="N574" s="75">
        <v>250</v>
      </c>
      <c r="O574" s="72">
        <v>0</v>
      </c>
      <c r="P574" s="72">
        <v>0</v>
      </c>
      <c r="Q574" s="72">
        <v>0</v>
      </c>
      <c r="R574" s="72">
        <v>0</v>
      </c>
      <c r="S574" s="73">
        <f t="shared" si="17"/>
        <v>5625</v>
      </c>
    </row>
    <row r="575" spans="1:19" ht="50.1" customHeight="1" thickBot="1">
      <c r="A575" s="63">
        <f t="shared" si="18"/>
        <v>569</v>
      </c>
      <c r="B575" s="38"/>
      <c r="C575" s="38"/>
      <c r="D575" s="145" t="s">
        <v>259</v>
      </c>
      <c r="E575" s="213">
        <f>VLOOKUP(D575,Hoja2!B:C,2,0)</f>
        <v>9901389000</v>
      </c>
      <c r="F575" s="63" t="s">
        <v>126</v>
      </c>
      <c r="G575" s="48" t="s">
        <v>200</v>
      </c>
      <c r="H575" s="71" t="s">
        <v>160</v>
      </c>
      <c r="I575" s="75">
        <v>6000</v>
      </c>
      <c r="J575" s="72">
        <v>0</v>
      </c>
      <c r="K575" s="72">
        <v>0</v>
      </c>
      <c r="L575" s="75">
        <v>375</v>
      </c>
      <c r="M575" s="72">
        <v>0</v>
      </c>
      <c r="N575" s="75">
        <v>250</v>
      </c>
      <c r="O575" s="72">
        <v>0</v>
      </c>
      <c r="P575" s="72">
        <v>0</v>
      </c>
      <c r="Q575" s="72">
        <v>0</v>
      </c>
      <c r="R575" s="72">
        <v>0</v>
      </c>
      <c r="S575" s="73">
        <f t="shared" si="17"/>
        <v>6625</v>
      </c>
    </row>
    <row r="576" spans="1:19" ht="50.1" customHeight="1" thickBot="1">
      <c r="A576" s="63">
        <f t="shared" si="18"/>
        <v>570</v>
      </c>
      <c r="B576" s="38"/>
      <c r="C576" s="38"/>
      <c r="D576" s="145" t="s">
        <v>267</v>
      </c>
      <c r="E576" s="213">
        <f>VLOOKUP(D576,Hoja2!B:C,2,0)</f>
        <v>9901390361</v>
      </c>
      <c r="F576" s="63" t="s">
        <v>126</v>
      </c>
      <c r="G576" s="48" t="s">
        <v>200</v>
      </c>
      <c r="H576" s="71" t="s">
        <v>160</v>
      </c>
      <c r="I576" s="75">
        <v>6000</v>
      </c>
      <c r="J576" s="72">
        <v>0</v>
      </c>
      <c r="K576" s="72">
        <v>0</v>
      </c>
      <c r="L576" s="75">
        <v>375</v>
      </c>
      <c r="M576" s="72">
        <v>0</v>
      </c>
      <c r="N576" s="75">
        <v>250</v>
      </c>
      <c r="O576" s="72">
        <v>0</v>
      </c>
      <c r="P576" s="72">
        <v>0</v>
      </c>
      <c r="Q576" s="72">
        <v>0</v>
      </c>
      <c r="R576" s="72">
        <v>0</v>
      </c>
      <c r="S576" s="73">
        <f t="shared" si="17"/>
        <v>6625</v>
      </c>
    </row>
    <row r="577" spans="1:19" ht="50.1" customHeight="1" thickBot="1">
      <c r="A577" s="63">
        <f t="shared" si="18"/>
        <v>571</v>
      </c>
      <c r="B577" s="41"/>
      <c r="C577" s="41"/>
      <c r="D577" s="105" t="s">
        <v>1151</v>
      </c>
      <c r="E577" s="213">
        <f>VLOOKUP(D577,Hoja2!B:C,2,0)</f>
        <v>18182658</v>
      </c>
      <c r="F577" s="63" t="s">
        <v>126</v>
      </c>
      <c r="G577" s="84" t="s">
        <v>1097</v>
      </c>
      <c r="H577" s="71" t="s">
        <v>1068</v>
      </c>
      <c r="I577" s="81">
        <v>6750</v>
      </c>
      <c r="J577" s="72">
        <v>0</v>
      </c>
      <c r="K577" s="72">
        <v>0</v>
      </c>
      <c r="L577" s="72">
        <v>0</v>
      </c>
      <c r="M577" s="72">
        <v>0</v>
      </c>
      <c r="N577" s="72">
        <v>0</v>
      </c>
      <c r="O577" s="72">
        <v>0</v>
      </c>
      <c r="P577" s="72">
        <v>0</v>
      </c>
      <c r="Q577" s="72">
        <v>0</v>
      </c>
      <c r="R577" s="72">
        <v>0</v>
      </c>
      <c r="S577" s="73">
        <f t="shared" si="17"/>
        <v>6750</v>
      </c>
    </row>
    <row r="578" spans="1:19" ht="50.1" customHeight="1" thickBot="1">
      <c r="A578" s="63">
        <f t="shared" si="18"/>
        <v>572</v>
      </c>
      <c r="B578" s="38"/>
      <c r="C578" s="38"/>
      <c r="D578" s="144" t="s">
        <v>700</v>
      </c>
      <c r="E578" s="213">
        <f>VLOOKUP(D578,Hoja2!B:C,2,0)</f>
        <v>9901496975</v>
      </c>
      <c r="F578" s="63" t="s">
        <v>126</v>
      </c>
      <c r="G578" s="46" t="s">
        <v>327</v>
      </c>
      <c r="H578" s="71" t="s">
        <v>160</v>
      </c>
      <c r="I578" s="75">
        <v>5000</v>
      </c>
      <c r="J578" s="72">
        <v>0</v>
      </c>
      <c r="K578" s="72">
        <v>0</v>
      </c>
      <c r="L578" s="75">
        <v>375</v>
      </c>
      <c r="M578" s="72">
        <v>0</v>
      </c>
      <c r="N578" s="75">
        <v>250</v>
      </c>
      <c r="O578" s="72">
        <v>0</v>
      </c>
      <c r="P578" s="72">
        <v>0</v>
      </c>
      <c r="Q578" s="72">
        <v>0</v>
      </c>
      <c r="R578" s="72">
        <v>0</v>
      </c>
      <c r="S578" s="73">
        <f t="shared" ref="S578:S640" si="19">SUM(I578:R578)</f>
        <v>5625</v>
      </c>
    </row>
    <row r="579" spans="1:19" ht="50.1" customHeight="1" thickBot="1">
      <c r="A579" s="63">
        <f t="shared" si="18"/>
        <v>573</v>
      </c>
      <c r="B579" s="38"/>
      <c r="C579" s="38"/>
      <c r="D579" s="148" t="s">
        <v>437</v>
      </c>
      <c r="E579" s="213">
        <f>VLOOKUP(D579,Hoja2!B:C,2,0)</f>
        <v>9901447657</v>
      </c>
      <c r="F579" s="63" t="s">
        <v>126</v>
      </c>
      <c r="G579" s="46" t="s">
        <v>327</v>
      </c>
      <c r="H579" s="71" t="s">
        <v>160</v>
      </c>
      <c r="I579" s="75">
        <v>5000</v>
      </c>
      <c r="J579" s="72">
        <v>0</v>
      </c>
      <c r="K579" s="72">
        <v>0</v>
      </c>
      <c r="L579" s="75">
        <v>375</v>
      </c>
      <c r="M579" s="72">
        <v>0</v>
      </c>
      <c r="N579" s="75">
        <v>250</v>
      </c>
      <c r="O579" s="72">
        <v>0</v>
      </c>
      <c r="P579" s="72">
        <v>0</v>
      </c>
      <c r="Q579" s="72">
        <v>0</v>
      </c>
      <c r="R579" s="72">
        <v>0</v>
      </c>
      <c r="S579" s="73">
        <f t="shared" si="19"/>
        <v>5625</v>
      </c>
    </row>
    <row r="580" spans="1:19" ht="50.1" customHeight="1" thickBot="1">
      <c r="A580" s="63">
        <f t="shared" si="18"/>
        <v>574</v>
      </c>
      <c r="B580" s="38"/>
      <c r="C580" s="38"/>
      <c r="D580" s="150" t="s">
        <v>878</v>
      </c>
      <c r="E580" s="213">
        <f>VLOOKUP(D580,Hoja2!B:C,2,0)</f>
        <v>950079071</v>
      </c>
      <c r="F580" s="63" t="s">
        <v>126</v>
      </c>
      <c r="G580" s="55" t="s">
        <v>1011</v>
      </c>
      <c r="H580" s="71" t="s">
        <v>32</v>
      </c>
      <c r="I580" s="76">
        <v>10261</v>
      </c>
      <c r="J580" s="77">
        <v>1500</v>
      </c>
      <c r="K580" s="72">
        <v>0</v>
      </c>
      <c r="L580" s="76">
        <v>375</v>
      </c>
      <c r="M580" s="72">
        <v>0</v>
      </c>
      <c r="N580" s="76">
        <v>250</v>
      </c>
      <c r="O580" s="72">
        <v>0</v>
      </c>
      <c r="P580" s="72">
        <v>0</v>
      </c>
      <c r="Q580" s="72">
        <v>0</v>
      </c>
      <c r="R580" s="72">
        <v>0</v>
      </c>
      <c r="S580" s="73">
        <f t="shared" si="19"/>
        <v>12386</v>
      </c>
    </row>
    <row r="581" spans="1:19" ht="50.1" customHeight="1" thickBot="1">
      <c r="A581" s="63">
        <f t="shared" si="18"/>
        <v>575</v>
      </c>
      <c r="B581" s="38"/>
      <c r="C581" s="38"/>
      <c r="D581" s="147" t="s">
        <v>252</v>
      </c>
      <c r="E581" s="213">
        <f>VLOOKUP(D581,Hoja2!B:C,2,0)</f>
        <v>9901403275</v>
      </c>
      <c r="F581" s="63" t="s">
        <v>126</v>
      </c>
      <c r="G581" s="46" t="s">
        <v>822</v>
      </c>
      <c r="H581" s="71" t="s">
        <v>160</v>
      </c>
      <c r="I581" s="75">
        <v>10000</v>
      </c>
      <c r="J581" s="72">
        <v>0</v>
      </c>
      <c r="K581" s="72">
        <v>0</v>
      </c>
      <c r="L581" s="72">
        <v>0</v>
      </c>
      <c r="M581" s="72">
        <v>0</v>
      </c>
      <c r="N581" s="75">
        <v>250</v>
      </c>
      <c r="O581" s="72">
        <v>0</v>
      </c>
      <c r="P581" s="72">
        <v>0</v>
      </c>
      <c r="Q581" s="72">
        <v>0</v>
      </c>
      <c r="R581" s="72">
        <v>0</v>
      </c>
      <c r="S581" s="73">
        <f t="shared" si="19"/>
        <v>10250</v>
      </c>
    </row>
    <row r="582" spans="1:19" ht="50.1" customHeight="1" thickBot="1">
      <c r="A582" s="63">
        <f t="shared" si="18"/>
        <v>576</v>
      </c>
      <c r="B582" s="38"/>
      <c r="C582" s="38"/>
      <c r="D582" s="150" t="s">
        <v>76</v>
      </c>
      <c r="E582" s="213">
        <f>VLOOKUP(D582,Hoja2!B:C,2,0)</f>
        <v>990057991</v>
      </c>
      <c r="F582" s="63" t="s">
        <v>126</v>
      </c>
      <c r="G582" s="55" t="s">
        <v>1042</v>
      </c>
      <c r="H582" s="71" t="s">
        <v>32</v>
      </c>
      <c r="I582" s="76">
        <v>2441</v>
      </c>
      <c r="J582" s="77">
        <v>3200</v>
      </c>
      <c r="K582" s="76">
        <v>50</v>
      </c>
      <c r="L582" s="72">
        <v>0</v>
      </c>
      <c r="M582" s="72">
        <v>0</v>
      </c>
      <c r="N582" s="76">
        <v>250</v>
      </c>
      <c r="O582" s="72">
        <v>0</v>
      </c>
      <c r="P582" s="72">
        <v>0</v>
      </c>
      <c r="Q582" s="72">
        <v>0</v>
      </c>
      <c r="R582" s="72">
        <v>0</v>
      </c>
      <c r="S582" s="73">
        <f t="shared" si="19"/>
        <v>5941</v>
      </c>
    </row>
    <row r="583" spans="1:19" ht="50.1" customHeight="1" thickBot="1">
      <c r="A583" s="63">
        <f t="shared" si="18"/>
        <v>577</v>
      </c>
      <c r="B583" s="38"/>
      <c r="C583" s="38"/>
      <c r="D583" s="83" t="s">
        <v>500</v>
      </c>
      <c r="E583" s="213">
        <f>VLOOKUP(D583,Hoja2!B:C,2,0)</f>
        <v>9901479509</v>
      </c>
      <c r="F583" s="65" t="s">
        <v>126</v>
      </c>
      <c r="G583" s="64" t="s">
        <v>444</v>
      </c>
      <c r="H583" s="71" t="s">
        <v>445</v>
      </c>
      <c r="I583" s="72">
        <v>2425.75</v>
      </c>
      <c r="J583" s="72">
        <v>0</v>
      </c>
      <c r="K583" s="72">
        <v>0</v>
      </c>
      <c r="L583" s="72">
        <v>0</v>
      </c>
      <c r="M583" s="72">
        <v>0</v>
      </c>
      <c r="N583" s="72">
        <v>0</v>
      </c>
      <c r="O583" s="72">
        <v>0</v>
      </c>
      <c r="P583" s="72">
        <v>0</v>
      </c>
      <c r="Q583" s="72">
        <v>0</v>
      </c>
      <c r="R583" s="72">
        <v>0</v>
      </c>
      <c r="S583" s="73">
        <f t="shared" si="19"/>
        <v>2425.75</v>
      </c>
    </row>
    <row r="584" spans="1:19" ht="50.1" customHeight="1" thickBot="1">
      <c r="A584" s="63">
        <f t="shared" si="18"/>
        <v>578</v>
      </c>
      <c r="B584" s="38"/>
      <c r="C584" s="38"/>
      <c r="D584" s="220" t="s">
        <v>658</v>
      </c>
      <c r="E584" s="213">
        <f>VLOOKUP(D584,Hoja2!B:C,2,0)</f>
        <v>9901168127</v>
      </c>
      <c r="F584" s="63" t="s">
        <v>126</v>
      </c>
      <c r="G584" s="46" t="s">
        <v>277</v>
      </c>
      <c r="H584" s="71" t="s">
        <v>160</v>
      </c>
      <c r="I584" s="75">
        <v>12000</v>
      </c>
      <c r="J584" s="72">
        <v>0</v>
      </c>
      <c r="K584" s="72">
        <v>0</v>
      </c>
      <c r="L584" s="75">
        <v>375</v>
      </c>
      <c r="M584" s="72">
        <v>0</v>
      </c>
      <c r="N584" s="75">
        <v>250</v>
      </c>
      <c r="O584" s="72">
        <v>0</v>
      </c>
      <c r="P584" s="72">
        <v>0</v>
      </c>
      <c r="Q584" s="72">
        <v>0</v>
      </c>
      <c r="R584" s="72">
        <v>0</v>
      </c>
      <c r="S584" s="73">
        <f t="shared" si="19"/>
        <v>12625</v>
      </c>
    </row>
    <row r="585" spans="1:19" ht="50.1" customHeight="1" thickBot="1">
      <c r="A585" s="63">
        <f t="shared" si="18"/>
        <v>579</v>
      </c>
      <c r="B585" s="38"/>
      <c r="C585" s="38"/>
      <c r="D585" s="83" t="s">
        <v>450</v>
      </c>
      <c r="E585" s="213">
        <f>VLOOKUP(D585,Hoja2!B:C,2,0)</f>
        <v>9901439274</v>
      </c>
      <c r="F585" s="65" t="s">
        <v>126</v>
      </c>
      <c r="G585" s="64" t="s">
        <v>444</v>
      </c>
      <c r="H585" s="71" t="s">
        <v>445</v>
      </c>
      <c r="I585" s="72">
        <v>2425.75</v>
      </c>
      <c r="J585" s="72">
        <v>0</v>
      </c>
      <c r="K585" s="72">
        <v>0</v>
      </c>
      <c r="L585" s="72">
        <v>0</v>
      </c>
      <c r="M585" s="72">
        <v>500</v>
      </c>
      <c r="N585" s="72">
        <v>250</v>
      </c>
      <c r="O585" s="72">
        <v>0</v>
      </c>
      <c r="P585" s="72">
        <v>0</v>
      </c>
      <c r="Q585" s="72">
        <v>0</v>
      </c>
      <c r="R585" s="72">
        <v>0</v>
      </c>
      <c r="S585" s="73">
        <f t="shared" si="19"/>
        <v>3175.75</v>
      </c>
    </row>
    <row r="586" spans="1:19" ht="50.1" customHeight="1" thickBot="1">
      <c r="A586" s="63">
        <f t="shared" si="18"/>
        <v>580</v>
      </c>
      <c r="B586" s="38"/>
      <c r="C586" s="38"/>
      <c r="D586" s="219" t="s">
        <v>579</v>
      </c>
      <c r="E586" s="213">
        <f>VLOOKUP(D586,Hoja2!B:C,2,0)</f>
        <v>9901401181</v>
      </c>
      <c r="F586" s="63" t="s">
        <v>126</v>
      </c>
      <c r="G586" s="46" t="s">
        <v>330</v>
      </c>
      <c r="H586" s="71" t="s">
        <v>160</v>
      </c>
      <c r="I586" s="75">
        <v>3000</v>
      </c>
      <c r="J586" s="72">
        <v>0</v>
      </c>
      <c r="K586" s="72">
        <v>0</v>
      </c>
      <c r="L586" s="72">
        <v>0</v>
      </c>
      <c r="M586" s="72">
        <v>0</v>
      </c>
      <c r="N586" s="75">
        <v>250</v>
      </c>
      <c r="O586" s="72">
        <v>0</v>
      </c>
      <c r="P586" s="72">
        <v>0</v>
      </c>
      <c r="Q586" s="72">
        <v>0</v>
      </c>
      <c r="R586" s="72">
        <v>0</v>
      </c>
      <c r="S586" s="73">
        <f t="shared" si="19"/>
        <v>3250</v>
      </c>
    </row>
    <row r="587" spans="1:19" ht="50.1" customHeight="1" thickBot="1">
      <c r="A587" s="63">
        <f t="shared" ref="A587:A650" si="20">A586+1</f>
        <v>581</v>
      </c>
      <c r="B587" s="38"/>
      <c r="C587" s="38"/>
      <c r="D587" s="144" t="s">
        <v>732</v>
      </c>
      <c r="E587" s="213">
        <f>VLOOKUP(D587,Hoja2!B:C,2,0)</f>
        <v>9901497049</v>
      </c>
      <c r="F587" s="63" t="s">
        <v>126</v>
      </c>
      <c r="G587" s="46" t="s">
        <v>327</v>
      </c>
      <c r="H587" s="71" t="s">
        <v>160</v>
      </c>
      <c r="I587" s="75">
        <v>5000</v>
      </c>
      <c r="J587" s="72">
        <v>0</v>
      </c>
      <c r="K587" s="72">
        <v>0</v>
      </c>
      <c r="L587" s="72">
        <v>0</v>
      </c>
      <c r="M587" s="72">
        <v>0</v>
      </c>
      <c r="N587" s="75">
        <v>250</v>
      </c>
      <c r="O587" s="72">
        <v>0</v>
      </c>
      <c r="P587" s="72">
        <v>0</v>
      </c>
      <c r="Q587" s="72">
        <v>0</v>
      </c>
      <c r="R587" s="72">
        <v>0</v>
      </c>
      <c r="S587" s="73">
        <f t="shared" si="19"/>
        <v>5250</v>
      </c>
    </row>
    <row r="588" spans="1:19" ht="50.1" customHeight="1" thickBot="1">
      <c r="A588" s="63">
        <f t="shared" si="20"/>
        <v>582</v>
      </c>
      <c r="B588" s="38"/>
      <c r="C588" s="38"/>
      <c r="D588" s="144" t="s">
        <v>409</v>
      </c>
      <c r="E588" s="213">
        <f>VLOOKUP(D588,Hoja2!B:C,2,0)</f>
        <v>990103639</v>
      </c>
      <c r="F588" s="63" t="s">
        <v>126</v>
      </c>
      <c r="G588" s="46" t="s">
        <v>328</v>
      </c>
      <c r="H588" s="71" t="s">
        <v>160</v>
      </c>
      <c r="I588" s="75">
        <v>3000</v>
      </c>
      <c r="J588" s="72">
        <v>0</v>
      </c>
      <c r="K588" s="72">
        <v>0</v>
      </c>
      <c r="L588" s="72">
        <v>0</v>
      </c>
      <c r="M588" s="72">
        <v>0</v>
      </c>
      <c r="N588" s="75">
        <v>250</v>
      </c>
      <c r="O588" s="72">
        <v>0</v>
      </c>
      <c r="P588" s="72">
        <v>0</v>
      </c>
      <c r="Q588" s="72">
        <v>0</v>
      </c>
      <c r="R588" s="72">
        <v>0</v>
      </c>
      <c r="S588" s="73">
        <f t="shared" si="19"/>
        <v>3250</v>
      </c>
    </row>
    <row r="589" spans="1:19" ht="50.1" customHeight="1" thickBot="1">
      <c r="A589" s="63">
        <f t="shared" si="20"/>
        <v>583</v>
      </c>
      <c r="B589" s="38"/>
      <c r="C589" s="38"/>
      <c r="D589" s="146" t="s">
        <v>90</v>
      </c>
      <c r="E589" s="213">
        <f>VLOOKUP(D589,Hoja2!B:C,2,0)</f>
        <v>990048777</v>
      </c>
      <c r="F589" s="63" t="s">
        <v>126</v>
      </c>
      <c r="G589" s="55" t="s">
        <v>1056</v>
      </c>
      <c r="H589" s="71" t="s">
        <v>32</v>
      </c>
      <c r="I589" s="76">
        <v>3525</v>
      </c>
      <c r="J589" s="77">
        <v>4300</v>
      </c>
      <c r="K589" s="72">
        <v>0</v>
      </c>
      <c r="L589" s="76">
        <v>375</v>
      </c>
      <c r="M589" s="72">
        <v>0</v>
      </c>
      <c r="N589" s="76">
        <v>250</v>
      </c>
      <c r="O589" s="72">
        <v>0</v>
      </c>
      <c r="P589" s="72">
        <v>0</v>
      </c>
      <c r="Q589" s="72">
        <v>0</v>
      </c>
      <c r="R589" s="72">
        <v>0</v>
      </c>
      <c r="S589" s="73">
        <f t="shared" si="19"/>
        <v>8450</v>
      </c>
    </row>
    <row r="590" spans="1:19" ht="50.1" customHeight="1" thickBot="1">
      <c r="A590" s="63">
        <f t="shared" si="20"/>
        <v>584</v>
      </c>
      <c r="B590" s="38"/>
      <c r="C590" s="38"/>
      <c r="D590" s="144" t="s">
        <v>546</v>
      </c>
      <c r="E590" s="213">
        <f>VLOOKUP(D590,Hoja2!B:C,2,0)</f>
        <v>9901233145</v>
      </c>
      <c r="F590" s="63" t="s">
        <v>126</v>
      </c>
      <c r="G590" s="46" t="s">
        <v>329</v>
      </c>
      <c r="H590" s="71" t="s">
        <v>160</v>
      </c>
      <c r="I590" s="75">
        <v>2500</v>
      </c>
      <c r="J590" s="72">
        <v>0</v>
      </c>
      <c r="K590" s="72">
        <v>0</v>
      </c>
      <c r="L590" s="72">
        <v>0</v>
      </c>
      <c r="M590" s="72">
        <v>0</v>
      </c>
      <c r="N590" s="75">
        <v>250</v>
      </c>
      <c r="O590" s="75">
        <v>400</v>
      </c>
      <c r="P590" s="72">
        <v>0</v>
      </c>
      <c r="Q590" s="72">
        <v>0</v>
      </c>
      <c r="R590" s="72">
        <v>0</v>
      </c>
      <c r="S590" s="73">
        <f t="shared" si="19"/>
        <v>3150</v>
      </c>
    </row>
    <row r="591" spans="1:19" ht="50.1" customHeight="1" thickBot="1">
      <c r="A591" s="63">
        <f t="shared" si="20"/>
        <v>585</v>
      </c>
      <c r="B591" s="38"/>
      <c r="C591" s="38"/>
      <c r="D591" s="147" t="s">
        <v>1204</v>
      </c>
      <c r="E591" s="213">
        <f>VLOOKUP(D591,Hoja2!B:C,2,0)</f>
        <v>9901236445</v>
      </c>
      <c r="F591" s="63" t="s">
        <v>126</v>
      </c>
      <c r="G591" s="48" t="s">
        <v>200</v>
      </c>
      <c r="H591" s="71" t="s">
        <v>160</v>
      </c>
      <c r="I591" s="75">
        <v>6000</v>
      </c>
      <c r="J591" s="72">
        <v>0</v>
      </c>
      <c r="K591" s="72">
        <v>0</v>
      </c>
      <c r="L591" s="75">
        <v>375</v>
      </c>
      <c r="M591" s="72">
        <v>0</v>
      </c>
      <c r="N591" s="75">
        <v>250</v>
      </c>
      <c r="O591" s="72">
        <v>0</v>
      </c>
      <c r="P591" s="72">
        <v>0</v>
      </c>
      <c r="Q591" s="72">
        <v>0</v>
      </c>
      <c r="R591" s="72">
        <v>0</v>
      </c>
      <c r="S591" s="73">
        <f t="shared" si="19"/>
        <v>6625</v>
      </c>
    </row>
    <row r="592" spans="1:19" ht="50.1" customHeight="1" thickBot="1">
      <c r="A592" s="63">
        <f t="shared" si="20"/>
        <v>586</v>
      </c>
      <c r="B592" s="38"/>
      <c r="C592" s="38"/>
      <c r="D592" s="144" t="s">
        <v>725</v>
      </c>
      <c r="E592" s="213">
        <f>VLOOKUP(D592,Hoja2!B:C,2,0)</f>
        <v>9901497037</v>
      </c>
      <c r="F592" s="63" t="s">
        <v>126</v>
      </c>
      <c r="G592" s="46" t="s">
        <v>179</v>
      </c>
      <c r="H592" s="71" t="s">
        <v>160</v>
      </c>
      <c r="I592" s="75">
        <v>3500</v>
      </c>
      <c r="J592" s="72">
        <v>0</v>
      </c>
      <c r="K592" s="72">
        <v>0</v>
      </c>
      <c r="L592" s="72">
        <v>0</v>
      </c>
      <c r="M592" s="72">
        <v>0</v>
      </c>
      <c r="N592" s="75">
        <v>250</v>
      </c>
      <c r="O592" s="72">
        <v>0</v>
      </c>
      <c r="P592" s="72">
        <v>0</v>
      </c>
      <c r="Q592" s="72">
        <v>0</v>
      </c>
      <c r="R592" s="72">
        <v>0</v>
      </c>
      <c r="S592" s="73">
        <f t="shared" si="19"/>
        <v>3750</v>
      </c>
    </row>
    <row r="593" spans="1:19" ht="50.1" customHeight="1" thickBot="1">
      <c r="A593" s="63">
        <f t="shared" si="20"/>
        <v>587</v>
      </c>
      <c r="B593" s="38"/>
      <c r="C593" s="38"/>
      <c r="D593" s="144" t="s">
        <v>781</v>
      </c>
      <c r="E593" s="213">
        <f>VLOOKUP(D593,Hoja2!B:C,2,0)</f>
        <v>9901497030</v>
      </c>
      <c r="F593" s="63" t="s">
        <v>126</v>
      </c>
      <c r="G593" s="46" t="s">
        <v>423</v>
      </c>
      <c r="H593" s="71" t="s">
        <v>160</v>
      </c>
      <c r="I593" s="75">
        <v>4000</v>
      </c>
      <c r="J593" s="72">
        <v>0</v>
      </c>
      <c r="K593" s="72">
        <v>0</v>
      </c>
      <c r="L593" s="72">
        <v>0</v>
      </c>
      <c r="M593" s="72">
        <v>0</v>
      </c>
      <c r="N593" s="75">
        <v>250</v>
      </c>
      <c r="O593" s="72">
        <v>0</v>
      </c>
      <c r="P593" s="72">
        <v>0</v>
      </c>
      <c r="Q593" s="72">
        <v>0</v>
      </c>
      <c r="R593" s="72">
        <v>0</v>
      </c>
      <c r="S593" s="73">
        <f t="shared" si="19"/>
        <v>4250</v>
      </c>
    </row>
    <row r="594" spans="1:19" ht="50.1" customHeight="1" thickBot="1">
      <c r="A594" s="63">
        <f t="shared" si="20"/>
        <v>588</v>
      </c>
      <c r="B594" s="38"/>
      <c r="C594" s="38"/>
      <c r="D594" s="150" t="s">
        <v>978</v>
      </c>
      <c r="E594" s="213">
        <f>VLOOKUP(D594,Hoja2!B:C,2,0)</f>
        <v>990019395</v>
      </c>
      <c r="F594" s="63" t="s">
        <v>126</v>
      </c>
      <c r="G594" s="192" t="s">
        <v>5</v>
      </c>
      <c r="H594" s="71" t="s">
        <v>32</v>
      </c>
      <c r="I594" s="76">
        <v>2441</v>
      </c>
      <c r="J594" s="77">
        <v>1200</v>
      </c>
      <c r="K594" s="76">
        <v>75</v>
      </c>
      <c r="L594" s="72">
        <v>0</v>
      </c>
      <c r="M594" s="72">
        <v>0</v>
      </c>
      <c r="N594" s="76">
        <v>250</v>
      </c>
      <c r="O594" s="72">
        <v>0</v>
      </c>
      <c r="P594" s="72">
        <v>0</v>
      </c>
      <c r="Q594" s="72">
        <v>0</v>
      </c>
      <c r="R594" s="72">
        <v>0</v>
      </c>
      <c r="S594" s="73">
        <f t="shared" si="19"/>
        <v>3966</v>
      </c>
    </row>
    <row r="595" spans="1:19" ht="50.1" customHeight="1" thickBot="1">
      <c r="A595" s="63">
        <f t="shared" si="20"/>
        <v>589</v>
      </c>
      <c r="B595" s="38"/>
      <c r="C595" s="38"/>
      <c r="D595" s="145" t="s">
        <v>801</v>
      </c>
      <c r="E595" s="213">
        <f>VLOOKUP(D595,Hoja2!B:C,2,0)</f>
        <v>9901497266</v>
      </c>
      <c r="F595" s="63" t="s">
        <v>126</v>
      </c>
      <c r="G595" s="46" t="s">
        <v>332</v>
      </c>
      <c r="H595" s="71" t="s">
        <v>160</v>
      </c>
      <c r="I595" s="75">
        <v>3000</v>
      </c>
      <c r="J595" s="72">
        <v>0</v>
      </c>
      <c r="K595" s="72">
        <v>0</v>
      </c>
      <c r="L595" s="72">
        <v>0</v>
      </c>
      <c r="M595" s="72">
        <v>0</v>
      </c>
      <c r="N595" s="75">
        <v>250</v>
      </c>
      <c r="O595" s="72">
        <v>0</v>
      </c>
      <c r="P595" s="72">
        <v>0</v>
      </c>
      <c r="Q595" s="72">
        <v>0</v>
      </c>
      <c r="R595" s="72">
        <v>0</v>
      </c>
      <c r="S595" s="73">
        <f t="shared" si="19"/>
        <v>3250</v>
      </c>
    </row>
    <row r="596" spans="1:19" ht="50.1" customHeight="1" thickBot="1">
      <c r="A596" s="63">
        <f t="shared" si="20"/>
        <v>590</v>
      </c>
      <c r="B596" s="38"/>
      <c r="C596" s="38"/>
      <c r="D596" s="150" t="s">
        <v>879</v>
      </c>
      <c r="E596" s="213">
        <f>VLOOKUP(D596,Hoja2!B:C,2,0)</f>
        <v>9901495765</v>
      </c>
      <c r="F596" s="63" t="s">
        <v>126</v>
      </c>
      <c r="G596" s="54" t="s">
        <v>986</v>
      </c>
      <c r="H596" s="71" t="s">
        <v>32</v>
      </c>
      <c r="I596" s="76">
        <v>12773</v>
      </c>
      <c r="J596" s="77">
        <v>6000</v>
      </c>
      <c r="K596" s="72">
        <v>0</v>
      </c>
      <c r="L596" s="76">
        <v>375</v>
      </c>
      <c r="M596" s="72">
        <v>0</v>
      </c>
      <c r="N596" s="76">
        <v>250</v>
      </c>
      <c r="O596" s="72">
        <v>0</v>
      </c>
      <c r="P596" s="76">
        <v>11500</v>
      </c>
      <c r="Q596" s="72">
        <v>0</v>
      </c>
      <c r="R596" s="72">
        <v>0</v>
      </c>
      <c r="S596" s="73">
        <f t="shared" si="19"/>
        <v>30898</v>
      </c>
    </row>
    <row r="597" spans="1:19" ht="50.1" customHeight="1" thickBot="1">
      <c r="A597" s="63">
        <f t="shared" si="20"/>
        <v>591</v>
      </c>
      <c r="B597" s="38"/>
      <c r="C597" s="38"/>
      <c r="D597" s="145" t="s">
        <v>1287</v>
      </c>
      <c r="E597" s="213">
        <f>VLOOKUP(D597,Hoja2!B:C,2,0)</f>
        <v>9901232584</v>
      </c>
      <c r="F597" s="63" t="s">
        <v>126</v>
      </c>
      <c r="G597" s="46" t="s">
        <v>328</v>
      </c>
      <c r="H597" s="71" t="s">
        <v>160</v>
      </c>
      <c r="I597" s="75">
        <v>3000</v>
      </c>
      <c r="J597" s="72">
        <v>0</v>
      </c>
      <c r="K597" s="72">
        <v>0</v>
      </c>
      <c r="L597" s="72">
        <v>0</v>
      </c>
      <c r="M597" s="72">
        <v>0</v>
      </c>
      <c r="N597" s="75">
        <v>250</v>
      </c>
      <c r="O597" s="72">
        <v>0</v>
      </c>
      <c r="P597" s="72">
        <v>0</v>
      </c>
      <c r="Q597" s="72">
        <v>0</v>
      </c>
      <c r="R597" s="72">
        <v>0</v>
      </c>
      <c r="S597" s="73">
        <f t="shared" si="19"/>
        <v>3250</v>
      </c>
    </row>
    <row r="598" spans="1:19" ht="50.1" customHeight="1" thickBot="1">
      <c r="A598" s="63">
        <f t="shared" si="20"/>
        <v>592</v>
      </c>
      <c r="B598" s="41"/>
      <c r="C598" s="41"/>
      <c r="D598" s="185" t="s">
        <v>1150</v>
      </c>
      <c r="E598" s="213">
        <f>VLOOKUP(D598,Hoja2!B:C,2,0)</f>
        <v>62747940</v>
      </c>
      <c r="F598" s="63" t="s">
        <v>126</v>
      </c>
      <c r="G598" s="84" t="s">
        <v>1097</v>
      </c>
      <c r="H598" s="71" t="s">
        <v>1068</v>
      </c>
      <c r="I598" s="81">
        <v>15000</v>
      </c>
      <c r="J598" s="72">
        <v>0</v>
      </c>
      <c r="K598" s="72">
        <v>0</v>
      </c>
      <c r="L598" s="72">
        <v>0</v>
      </c>
      <c r="M598" s="72">
        <v>0</v>
      </c>
      <c r="N598" s="72">
        <v>0</v>
      </c>
      <c r="O598" s="72">
        <v>0</v>
      </c>
      <c r="P598" s="72">
        <v>0</v>
      </c>
      <c r="Q598" s="72">
        <v>0</v>
      </c>
      <c r="R598" s="72">
        <v>0</v>
      </c>
      <c r="S598" s="73">
        <f t="shared" si="19"/>
        <v>15000</v>
      </c>
    </row>
    <row r="599" spans="1:19" ht="50.1" customHeight="1" thickBot="1">
      <c r="A599" s="63">
        <f t="shared" si="20"/>
        <v>593</v>
      </c>
      <c r="B599" s="38"/>
      <c r="C599" s="38"/>
      <c r="D599" s="150" t="s">
        <v>58</v>
      </c>
      <c r="E599" s="213">
        <f>VLOOKUP(D599,Hoja2!B:C,2,0)</f>
        <v>990065705</v>
      </c>
      <c r="F599" s="63" t="s">
        <v>126</v>
      </c>
      <c r="G599" s="58" t="s">
        <v>1030</v>
      </c>
      <c r="H599" s="71" t="s">
        <v>32</v>
      </c>
      <c r="I599" s="76">
        <v>2441</v>
      </c>
      <c r="J599" s="77">
        <v>2400</v>
      </c>
      <c r="K599" s="72">
        <v>50</v>
      </c>
      <c r="L599" s="72">
        <v>0</v>
      </c>
      <c r="M599" s="72">
        <v>0</v>
      </c>
      <c r="N599" s="76">
        <v>250</v>
      </c>
      <c r="O599" s="72">
        <v>0</v>
      </c>
      <c r="P599" s="72">
        <v>0</v>
      </c>
      <c r="Q599" s="72">
        <v>0</v>
      </c>
      <c r="R599" s="72">
        <v>0</v>
      </c>
      <c r="S599" s="73">
        <f t="shared" si="19"/>
        <v>5141</v>
      </c>
    </row>
    <row r="600" spans="1:19" ht="50.1" customHeight="1" thickBot="1">
      <c r="A600" s="63">
        <f t="shared" si="20"/>
        <v>594</v>
      </c>
      <c r="B600" s="38"/>
      <c r="C600" s="38"/>
      <c r="D600" s="150" t="s">
        <v>67</v>
      </c>
      <c r="E600" s="213">
        <f>VLOOKUP(D600,Hoja2!B:C,2,0)</f>
        <v>9901235106</v>
      </c>
      <c r="F600" s="63" t="s">
        <v>126</v>
      </c>
      <c r="G600" s="87" t="s">
        <v>1099</v>
      </c>
      <c r="H600" s="71" t="s">
        <v>32</v>
      </c>
      <c r="I600" s="76">
        <v>2120</v>
      </c>
      <c r="J600" s="77">
        <v>1200</v>
      </c>
      <c r="K600" s="76">
        <v>35</v>
      </c>
      <c r="L600" s="72">
        <v>0</v>
      </c>
      <c r="M600" s="72">
        <v>0</v>
      </c>
      <c r="N600" s="76">
        <v>250</v>
      </c>
      <c r="O600" s="72">
        <v>0</v>
      </c>
      <c r="P600" s="72">
        <v>0</v>
      </c>
      <c r="Q600" s="72">
        <v>0</v>
      </c>
      <c r="R600" s="72">
        <v>0</v>
      </c>
      <c r="S600" s="73">
        <f t="shared" si="19"/>
        <v>3605</v>
      </c>
    </row>
    <row r="601" spans="1:19" ht="50.1" customHeight="1" thickBot="1">
      <c r="A601" s="63">
        <f t="shared" si="20"/>
        <v>595</v>
      </c>
      <c r="B601" s="38"/>
      <c r="C601" s="38"/>
      <c r="D601" s="83" t="s">
        <v>462</v>
      </c>
      <c r="E601" s="213">
        <f>VLOOKUP(D601,Hoja2!B:C,2,0)</f>
        <v>9901439308</v>
      </c>
      <c r="F601" s="65" t="s">
        <v>126</v>
      </c>
      <c r="G601" s="92" t="s">
        <v>444</v>
      </c>
      <c r="H601" s="71" t="s">
        <v>445</v>
      </c>
      <c r="I601" s="72">
        <v>2425.75</v>
      </c>
      <c r="J601" s="72">
        <v>0</v>
      </c>
      <c r="K601" s="72">
        <v>35</v>
      </c>
      <c r="L601" s="72">
        <v>0</v>
      </c>
      <c r="M601" s="72">
        <v>500</v>
      </c>
      <c r="N601" s="72">
        <v>250</v>
      </c>
      <c r="O601" s="72">
        <v>0</v>
      </c>
      <c r="P601" s="72">
        <v>0</v>
      </c>
      <c r="Q601" s="72">
        <v>0</v>
      </c>
      <c r="R601" s="72">
        <v>0</v>
      </c>
      <c r="S601" s="73">
        <f t="shared" si="19"/>
        <v>3210.75</v>
      </c>
    </row>
    <row r="602" spans="1:19" ht="50.1" customHeight="1" thickBot="1">
      <c r="A602" s="63">
        <f t="shared" si="20"/>
        <v>596</v>
      </c>
      <c r="B602" s="38"/>
      <c r="C602" s="38"/>
      <c r="D602" s="201" t="s">
        <v>767</v>
      </c>
      <c r="E602" s="213">
        <f>VLOOKUP(D602,Hoja2!B:C,2,0)</f>
        <v>9901497034</v>
      </c>
      <c r="F602" s="63" t="s">
        <v>126</v>
      </c>
      <c r="G602" s="88" t="s">
        <v>430</v>
      </c>
      <c r="H602" s="71" t="s">
        <v>160</v>
      </c>
      <c r="I602" s="75">
        <v>3000</v>
      </c>
      <c r="J602" s="72">
        <v>0</v>
      </c>
      <c r="K602" s="72">
        <v>0</v>
      </c>
      <c r="L602" s="72">
        <v>0</v>
      </c>
      <c r="M602" s="72">
        <v>0</v>
      </c>
      <c r="N602" s="75">
        <v>250</v>
      </c>
      <c r="O602" s="72">
        <v>0</v>
      </c>
      <c r="P602" s="72">
        <v>0</v>
      </c>
      <c r="Q602" s="72">
        <v>0</v>
      </c>
      <c r="R602" s="72">
        <v>0</v>
      </c>
      <c r="S602" s="73">
        <f t="shared" si="19"/>
        <v>3250</v>
      </c>
    </row>
    <row r="603" spans="1:19" ht="50.1" customHeight="1" thickBot="1">
      <c r="A603" s="63">
        <f t="shared" si="20"/>
        <v>597</v>
      </c>
      <c r="B603" s="38"/>
      <c r="C603" s="38"/>
      <c r="D603" s="144" t="s">
        <v>718</v>
      </c>
      <c r="E603" s="213">
        <f>VLOOKUP(D603,Hoja2!B:C,2,0)</f>
        <v>9901496906</v>
      </c>
      <c r="F603" s="63" t="s">
        <v>126</v>
      </c>
      <c r="G603" s="46" t="s">
        <v>179</v>
      </c>
      <c r="H603" s="71" t="s">
        <v>160</v>
      </c>
      <c r="I603" s="75">
        <v>3500</v>
      </c>
      <c r="J603" s="72">
        <v>0</v>
      </c>
      <c r="K603" s="72">
        <v>0</v>
      </c>
      <c r="L603" s="72">
        <v>0</v>
      </c>
      <c r="M603" s="72">
        <v>0</v>
      </c>
      <c r="N603" s="75">
        <v>250</v>
      </c>
      <c r="O603" s="72">
        <v>0</v>
      </c>
      <c r="P603" s="72">
        <v>0</v>
      </c>
      <c r="Q603" s="72">
        <v>0</v>
      </c>
      <c r="R603" s="72">
        <v>0</v>
      </c>
      <c r="S603" s="73">
        <f t="shared" si="19"/>
        <v>3750</v>
      </c>
    </row>
    <row r="604" spans="1:19" ht="50.1" customHeight="1" thickBot="1">
      <c r="A604" s="63">
        <f t="shared" si="20"/>
        <v>598</v>
      </c>
      <c r="B604" s="38"/>
      <c r="C604" s="38"/>
      <c r="D604" s="144" t="s">
        <v>354</v>
      </c>
      <c r="E604" s="213">
        <f>VLOOKUP(D604,Hoja2!B:C,2,0)</f>
        <v>9901232025</v>
      </c>
      <c r="F604" s="63" t="s">
        <v>126</v>
      </c>
      <c r="G604" s="46" t="s">
        <v>329</v>
      </c>
      <c r="H604" s="71" t="s">
        <v>160</v>
      </c>
      <c r="I604" s="75">
        <v>2500</v>
      </c>
      <c r="J604" s="72">
        <v>0</v>
      </c>
      <c r="K604" s="72">
        <v>0</v>
      </c>
      <c r="L604" s="72">
        <v>0</v>
      </c>
      <c r="M604" s="72">
        <v>0</v>
      </c>
      <c r="N604" s="75">
        <v>250</v>
      </c>
      <c r="O604" s="75">
        <v>400</v>
      </c>
      <c r="P604" s="72">
        <v>0</v>
      </c>
      <c r="Q604" s="72">
        <v>0</v>
      </c>
      <c r="R604" s="72">
        <v>0</v>
      </c>
      <c r="S604" s="73">
        <f t="shared" si="19"/>
        <v>3150</v>
      </c>
    </row>
    <row r="605" spans="1:19" ht="50.1" customHeight="1" thickBot="1">
      <c r="A605" s="63">
        <f t="shared" si="20"/>
        <v>599</v>
      </c>
      <c r="B605" s="41"/>
      <c r="C605" s="41"/>
      <c r="D605" s="162" t="s">
        <v>1128</v>
      </c>
      <c r="E605" s="213">
        <f>VLOOKUP(D605,Hoja2!B:C,2,0)</f>
        <v>9901554304</v>
      </c>
      <c r="F605" s="63" t="s">
        <v>126</v>
      </c>
      <c r="G605" s="58" t="s">
        <v>332</v>
      </c>
      <c r="H605" s="71" t="s">
        <v>160</v>
      </c>
      <c r="I605" s="76">
        <v>3000</v>
      </c>
      <c r="J605" s="77">
        <v>0</v>
      </c>
      <c r="K605" s="72">
        <v>0</v>
      </c>
      <c r="L605" s="72">
        <v>0</v>
      </c>
      <c r="M605" s="72">
        <v>0</v>
      </c>
      <c r="N605" s="76">
        <v>250</v>
      </c>
      <c r="O605" s="72">
        <v>0</v>
      </c>
      <c r="P605" s="72">
        <v>0</v>
      </c>
      <c r="Q605" s="72">
        <v>0</v>
      </c>
      <c r="R605" s="72">
        <v>0</v>
      </c>
      <c r="S605" s="73">
        <f t="shared" si="19"/>
        <v>3250</v>
      </c>
    </row>
    <row r="606" spans="1:19" ht="50.1" customHeight="1" thickBot="1">
      <c r="A606" s="63">
        <f t="shared" si="20"/>
        <v>600</v>
      </c>
      <c r="B606" s="38"/>
      <c r="C606" s="38"/>
      <c r="D606" s="146" t="s">
        <v>42</v>
      </c>
      <c r="E606" s="213">
        <f>VLOOKUP(D606,Hoja2!B:C,2,0)</f>
        <v>9901251064</v>
      </c>
      <c r="F606" s="63" t="s">
        <v>126</v>
      </c>
      <c r="G606" s="54" t="s">
        <v>164</v>
      </c>
      <c r="H606" s="71" t="s">
        <v>32</v>
      </c>
      <c r="I606" s="76">
        <v>1105</v>
      </c>
      <c r="J606" s="77">
        <v>1000</v>
      </c>
      <c r="K606" s="76">
        <v>35</v>
      </c>
      <c r="L606" s="72">
        <v>0</v>
      </c>
      <c r="M606" s="72">
        <v>0</v>
      </c>
      <c r="N606" s="76">
        <v>250</v>
      </c>
      <c r="O606" s="76">
        <f>200+550</f>
        <v>750</v>
      </c>
      <c r="P606" s="72">
        <v>0</v>
      </c>
      <c r="Q606" s="72">
        <v>0</v>
      </c>
      <c r="R606" s="72">
        <v>0</v>
      </c>
      <c r="S606" s="73">
        <f t="shared" si="19"/>
        <v>3140</v>
      </c>
    </row>
    <row r="607" spans="1:19" ht="50.1" customHeight="1" thickBot="1">
      <c r="A607" s="63">
        <f t="shared" si="20"/>
        <v>601</v>
      </c>
      <c r="B607" s="38"/>
      <c r="C607" s="38"/>
      <c r="D607" s="147" t="s">
        <v>1288</v>
      </c>
      <c r="E607" s="213">
        <f>VLOOKUP(D607,Hoja2!B:C,2,0)</f>
        <v>9901437858</v>
      </c>
      <c r="F607" s="63" t="s">
        <v>126</v>
      </c>
      <c r="G607" s="47" t="s">
        <v>166</v>
      </c>
      <c r="H607" s="71" t="s">
        <v>160</v>
      </c>
      <c r="I607" s="75">
        <v>2500</v>
      </c>
      <c r="J607" s="72">
        <v>0</v>
      </c>
      <c r="K607" s="72">
        <v>0</v>
      </c>
      <c r="L607" s="72">
        <v>0</v>
      </c>
      <c r="M607" s="72">
        <v>0</v>
      </c>
      <c r="N607" s="75">
        <v>250</v>
      </c>
      <c r="O607" s="75">
        <v>400</v>
      </c>
      <c r="P607" s="72">
        <v>0</v>
      </c>
      <c r="Q607" s="72">
        <v>0</v>
      </c>
      <c r="R607" s="72">
        <v>0</v>
      </c>
      <c r="S607" s="73">
        <f t="shared" si="19"/>
        <v>3150</v>
      </c>
    </row>
    <row r="608" spans="1:19" ht="50.1" customHeight="1" thickBot="1">
      <c r="A608" s="63">
        <f t="shared" si="20"/>
        <v>602</v>
      </c>
      <c r="B608" s="38"/>
      <c r="C608" s="38"/>
      <c r="D608" s="147" t="s">
        <v>326</v>
      </c>
      <c r="E608" s="213">
        <f>VLOOKUP(D608,Hoja2!B:C,2,0)</f>
        <v>9901441491</v>
      </c>
      <c r="F608" s="63" t="s">
        <v>126</v>
      </c>
      <c r="G608" s="46" t="s">
        <v>179</v>
      </c>
      <c r="H608" s="71" t="s">
        <v>160</v>
      </c>
      <c r="I608" s="75">
        <v>3500</v>
      </c>
      <c r="J608" s="72">
        <v>0</v>
      </c>
      <c r="K608" s="72">
        <v>0</v>
      </c>
      <c r="L608" s="72">
        <v>0</v>
      </c>
      <c r="M608" s="72">
        <v>0</v>
      </c>
      <c r="N608" s="75">
        <v>250</v>
      </c>
      <c r="O608" s="72">
        <v>0</v>
      </c>
      <c r="P608" s="72">
        <v>0</v>
      </c>
      <c r="Q608" s="72">
        <v>0</v>
      </c>
      <c r="R608" s="72">
        <v>0</v>
      </c>
      <c r="S608" s="73">
        <f t="shared" si="19"/>
        <v>3750</v>
      </c>
    </row>
    <row r="609" spans="1:19" ht="50.1" customHeight="1" thickBot="1">
      <c r="A609" s="63">
        <f t="shared" si="20"/>
        <v>603</v>
      </c>
      <c r="B609" s="38"/>
      <c r="C609" s="38"/>
      <c r="D609" s="145" t="s">
        <v>231</v>
      </c>
      <c r="E609" s="213">
        <f>VLOOKUP(D609,Hoja2!B:C,2,0)</f>
        <v>9901310630</v>
      </c>
      <c r="F609" s="63" t="s">
        <v>126</v>
      </c>
      <c r="G609" s="48" t="s">
        <v>222</v>
      </c>
      <c r="H609" s="71" t="s">
        <v>160</v>
      </c>
      <c r="I609" s="75">
        <v>4000</v>
      </c>
      <c r="J609" s="72">
        <v>0</v>
      </c>
      <c r="K609" s="72">
        <v>0</v>
      </c>
      <c r="L609" s="72">
        <v>0</v>
      </c>
      <c r="M609" s="72">
        <v>0</v>
      </c>
      <c r="N609" s="75">
        <v>250</v>
      </c>
      <c r="O609" s="72">
        <v>0</v>
      </c>
      <c r="P609" s="72">
        <v>0</v>
      </c>
      <c r="Q609" s="72">
        <v>0</v>
      </c>
      <c r="R609" s="72">
        <v>0</v>
      </c>
      <c r="S609" s="73">
        <f t="shared" si="19"/>
        <v>4250</v>
      </c>
    </row>
    <row r="610" spans="1:19" ht="50.1" customHeight="1" thickBot="1">
      <c r="A610" s="63">
        <f t="shared" si="20"/>
        <v>604</v>
      </c>
      <c r="B610" s="38"/>
      <c r="C610" s="38"/>
      <c r="D610" s="83" t="s">
        <v>454</v>
      </c>
      <c r="E610" s="213">
        <f>VLOOKUP(D610,Hoja2!B:C,2,0)</f>
        <v>9901439263</v>
      </c>
      <c r="F610" s="65" t="s">
        <v>126</v>
      </c>
      <c r="G610" s="64" t="s">
        <v>444</v>
      </c>
      <c r="H610" s="71" t="s">
        <v>445</v>
      </c>
      <c r="I610" s="72">
        <v>2425.75</v>
      </c>
      <c r="J610" s="72">
        <v>0</v>
      </c>
      <c r="K610" s="72">
        <v>35</v>
      </c>
      <c r="L610" s="72">
        <v>0</v>
      </c>
      <c r="M610" s="72">
        <v>500</v>
      </c>
      <c r="N610" s="72">
        <v>250</v>
      </c>
      <c r="O610" s="72">
        <v>0</v>
      </c>
      <c r="P610" s="72">
        <v>0</v>
      </c>
      <c r="Q610" s="72">
        <v>0</v>
      </c>
      <c r="R610" s="72">
        <v>0</v>
      </c>
      <c r="S610" s="73">
        <f t="shared" si="19"/>
        <v>3210.75</v>
      </c>
    </row>
    <row r="611" spans="1:19" ht="50.1" customHeight="1" thickBot="1">
      <c r="A611" s="63">
        <f t="shared" si="20"/>
        <v>605</v>
      </c>
      <c r="B611" s="38"/>
      <c r="C611" s="38"/>
      <c r="D611" s="220" t="s">
        <v>219</v>
      </c>
      <c r="E611" s="213">
        <f>VLOOKUP(D611,Hoja2!B:C,2,0)</f>
        <v>9901418567</v>
      </c>
      <c r="F611" s="63" t="s">
        <v>126</v>
      </c>
      <c r="G611" s="45" t="s">
        <v>184</v>
      </c>
      <c r="H611" s="71" t="s">
        <v>160</v>
      </c>
      <c r="I611" s="75">
        <v>5000</v>
      </c>
      <c r="J611" s="72">
        <v>0</v>
      </c>
      <c r="K611" s="72">
        <v>0</v>
      </c>
      <c r="L611" s="72">
        <v>0</v>
      </c>
      <c r="M611" s="72">
        <v>0</v>
      </c>
      <c r="N611" s="75">
        <v>250</v>
      </c>
      <c r="O611" s="72">
        <v>0</v>
      </c>
      <c r="P611" s="72">
        <v>0</v>
      </c>
      <c r="Q611" s="72">
        <v>0</v>
      </c>
      <c r="R611" s="72">
        <v>0</v>
      </c>
      <c r="S611" s="73">
        <f t="shared" si="19"/>
        <v>5250</v>
      </c>
    </row>
    <row r="612" spans="1:19" ht="50.1" customHeight="1" thickBot="1">
      <c r="A612" s="63">
        <f t="shared" si="20"/>
        <v>606</v>
      </c>
      <c r="B612" s="38"/>
      <c r="C612" s="38"/>
      <c r="D612" s="149" t="s">
        <v>795</v>
      </c>
      <c r="E612" s="213">
        <f>VLOOKUP(D612,Hoja2!B:C,2,0)</f>
        <v>9901167314</v>
      </c>
      <c r="F612" s="63" t="s">
        <v>126</v>
      </c>
      <c r="G612" s="55" t="s">
        <v>1012</v>
      </c>
      <c r="H612" s="71" t="s">
        <v>32</v>
      </c>
      <c r="I612" s="76">
        <v>10261</v>
      </c>
      <c r="J612" s="77">
        <v>1500</v>
      </c>
      <c r="K612" s="72">
        <v>0</v>
      </c>
      <c r="L612" s="72">
        <v>0</v>
      </c>
      <c r="M612" s="72">
        <v>0</v>
      </c>
      <c r="N612" s="76">
        <v>250</v>
      </c>
      <c r="O612" s="72">
        <v>0</v>
      </c>
      <c r="P612" s="72">
        <v>0</v>
      </c>
      <c r="Q612" s="72">
        <v>0</v>
      </c>
      <c r="R612" s="72">
        <v>0</v>
      </c>
      <c r="S612" s="73">
        <f t="shared" si="19"/>
        <v>12011</v>
      </c>
    </row>
    <row r="613" spans="1:19" ht="50.1" customHeight="1" thickBot="1">
      <c r="A613" s="63">
        <f t="shared" si="20"/>
        <v>607</v>
      </c>
      <c r="B613" s="41"/>
      <c r="C613" s="41"/>
      <c r="D613" s="146" t="s">
        <v>1142</v>
      </c>
      <c r="E613" s="213">
        <f>VLOOKUP(D613,Hoja2!B:C,2,0)</f>
        <v>9901555701</v>
      </c>
      <c r="F613" s="63" t="s">
        <v>126</v>
      </c>
      <c r="G613" s="58" t="s">
        <v>330</v>
      </c>
      <c r="H613" s="71" t="s">
        <v>160</v>
      </c>
      <c r="I613" s="76">
        <v>3000</v>
      </c>
      <c r="J613" s="77">
        <v>0</v>
      </c>
      <c r="K613" s="72">
        <v>0</v>
      </c>
      <c r="L613" s="72">
        <v>0</v>
      </c>
      <c r="M613" s="72">
        <v>0</v>
      </c>
      <c r="N613" s="76">
        <v>250</v>
      </c>
      <c r="O613" s="72">
        <v>0</v>
      </c>
      <c r="P613" s="72">
        <v>0</v>
      </c>
      <c r="Q613" s="72">
        <v>0</v>
      </c>
      <c r="R613" s="72">
        <v>0</v>
      </c>
      <c r="S613" s="73">
        <f t="shared" si="19"/>
        <v>3250</v>
      </c>
    </row>
    <row r="614" spans="1:19" ht="50.1" customHeight="1" thickBot="1">
      <c r="A614" s="63">
        <f t="shared" si="20"/>
        <v>608</v>
      </c>
      <c r="B614" s="41"/>
      <c r="C614" s="41"/>
      <c r="D614" s="162" t="s">
        <v>1129</v>
      </c>
      <c r="E614" s="213">
        <f>VLOOKUP(D614,Hoja2!B:C,2,0)</f>
        <v>9901201145</v>
      </c>
      <c r="F614" s="63" t="s">
        <v>126</v>
      </c>
      <c r="G614" s="58" t="s">
        <v>21</v>
      </c>
      <c r="H614" s="71" t="s">
        <v>33</v>
      </c>
      <c r="I614" s="76">
        <v>18000</v>
      </c>
      <c r="J614" s="77">
        <v>0</v>
      </c>
      <c r="K614" s="72">
        <v>0</v>
      </c>
      <c r="L614" s="72">
        <v>375</v>
      </c>
      <c r="M614" s="72">
        <v>0</v>
      </c>
      <c r="N614" s="76">
        <v>250</v>
      </c>
      <c r="O614" s="72">
        <v>0</v>
      </c>
      <c r="P614" s="72">
        <v>0</v>
      </c>
      <c r="Q614" s="72">
        <v>0</v>
      </c>
      <c r="R614" s="72">
        <v>0</v>
      </c>
      <c r="S614" s="73">
        <f t="shared" si="19"/>
        <v>18625</v>
      </c>
    </row>
    <row r="615" spans="1:19" ht="50.1" customHeight="1" thickBot="1">
      <c r="A615" s="63">
        <f t="shared" si="20"/>
        <v>609</v>
      </c>
      <c r="B615" s="38"/>
      <c r="C615" s="38"/>
      <c r="D615" s="150" t="s">
        <v>46</v>
      </c>
      <c r="E615" s="213">
        <f>VLOOKUP(D615,Hoja2!B:C,2,0)</f>
        <v>990019613</v>
      </c>
      <c r="F615" s="63" t="s">
        <v>126</v>
      </c>
      <c r="G615" s="55" t="s">
        <v>1027</v>
      </c>
      <c r="H615" s="71" t="s">
        <v>32</v>
      </c>
      <c r="I615" s="76">
        <v>7435</v>
      </c>
      <c r="J615" s="77">
        <v>2500</v>
      </c>
      <c r="K615" s="72">
        <v>0</v>
      </c>
      <c r="L615" s="72">
        <v>0</v>
      </c>
      <c r="M615" s="72">
        <v>0</v>
      </c>
      <c r="N615" s="76">
        <v>250</v>
      </c>
      <c r="O615" s="72">
        <v>0</v>
      </c>
      <c r="P615" s="72">
        <v>0</v>
      </c>
      <c r="Q615" s="72">
        <v>0</v>
      </c>
      <c r="R615" s="72">
        <v>0</v>
      </c>
      <c r="S615" s="73">
        <f t="shared" si="19"/>
        <v>10185</v>
      </c>
    </row>
    <row r="616" spans="1:19" ht="50.1" customHeight="1" thickBot="1">
      <c r="A616" s="63">
        <f t="shared" si="20"/>
        <v>610</v>
      </c>
      <c r="B616" s="38"/>
      <c r="C616" s="38"/>
      <c r="D616" s="83" t="s">
        <v>474</v>
      </c>
      <c r="E616" s="213">
        <f>VLOOKUP(D616,Hoja2!B:C,2,0)</f>
        <v>9901439222</v>
      </c>
      <c r="F616" s="65" t="s">
        <v>126</v>
      </c>
      <c r="G616" s="64" t="s">
        <v>465</v>
      </c>
      <c r="H616" s="71" t="s">
        <v>445</v>
      </c>
      <c r="I616" s="72">
        <v>2425.75</v>
      </c>
      <c r="J616" s="72">
        <v>0</v>
      </c>
      <c r="K616" s="72">
        <v>0</v>
      </c>
      <c r="L616" s="72">
        <v>0</v>
      </c>
      <c r="M616" s="72">
        <v>500</v>
      </c>
      <c r="N616" s="72">
        <v>250</v>
      </c>
      <c r="O616" s="72">
        <v>0</v>
      </c>
      <c r="P616" s="72">
        <v>0</v>
      </c>
      <c r="Q616" s="72">
        <v>0</v>
      </c>
      <c r="R616" s="72">
        <v>0</v>
      </c>
      <c r="S616" s="73">
        <f t="shared" si="19"/>
        <v>3175.75</v>
      </c>
    </row>
    <row r="617" spans="1:19" ht="50.1" customHeight="1" thickBot="1">
      <c r="A617" s="63">
        <f t="shared" si="20"/>
        <v>611</v>
      </c>
      <c r="B617" s="38"/>
      <c r="C617" s="38"/>
      <c r="D617" s="221" t="s">
        <v>298</v>
      </c>
      <c r="E617" s="213">
        <f>VLOOKUP(D617,Hoja2!B:C,2,0)</f>
        <v>9901236591</v>
      </c>
      <c r="F617" s="63" t="s">
        <v>126</v>
      </c>
      <c r="G617" s="46" t="s">
        <v>299</v>
      </c>
      <c r="H617" s="71" t="s">
        <v>160</v>
      </c>
      <c r="I617" s="75">
        <v>5000</v>
      </c>
      <c r="J617" s="72">
        <v>0</v>
      </c>
      <c r="K617" s="72">
        <v>0</v>
      </c>
      <c r="L617" s="72">
        <v>0</v>
      </c>
      <c r="M617" s="72">
        <v>0</v>
      </c>
      <c r="N617" s="75">
        <v>250</v>
      </c>
      <c r="O617" s="72">
        <v>0</v>
      </c>
      <c r="P617" s="72">
        <v>0</v>
      </c>
      <c r="Q617" s="72">
        <v>0</v>
      </c>
      <c r="R617" s="72">
        <v>0</v>
      </c>
      <c r="S617" s="73">
        <f t="shared" si="19"/>
        <v>5250</v>
      </c>
    </row>
    <row r="618" spans="1:19" ht="50.1" customHeight="1" thickBot="1">
      <c r="A618" s="63">
        <f t="shared" si="20"/>
        <v>612</v>
      </c>
      <c r="B618" s="38"/>
      <c r="C618" s="38"/>
      <c r="D618" s="147" t="s">
        <v>167</v>
      </c>
      <c r="E618" s="213">
        <f>VLOOKUP(D618,Hoja2!B:C,2,0)</f>
        <v>9901390377</v>
      </c>
      <c r="F618" s="63" t="s">
        <v>126</v>
      </c>
      <c r="G618" s="46" t="s">
        <v>168</v>
      </c>
      <c r="H618" s="71" t="s">
        <v>160</v>
      </c>
      <c r="I618" s="75">
        <v>3000</v>
      </c>
      <c r="J618" s="72">
        <v>0</v>
      </c>
      <c r="K618" s="72">
        <v>0</v>
      </c>
      <c r="L618" s="72">
        <v>0</v>
      </c>
      <c r="M618" s="72">
        <v>0</v>
      </c>
      <c r="N618" s="75">
        <v>250</v>
      </c>
      <c r="O618" s="72">
        <v>0</v>
      </c>
      <c r="P618" s="72">
        <v>0</v>
      </c>
      <c r="Q618" s="72">
        <v>0</v>
      </c>
      <c r="R618" s="72">
        <v>0</v>
      </c>
      <c r="S618" s="73">
        <f t="shared" si="19"/>
        <v>3250</v>
      </c>
    </row>
    <row r="619" spans="1:19" ht="50.1" customHeight="1" thickBot="1">
      <c r="A619" s="63">
        <f t="shared" si="20"/>
        <v>613</v>
      </c>
      <c r="B619" s="38"/>
      <c r="C619" s="38"/>
      <c r="D619" s="144" t="s">
        <v>1289</v>
      </c>
      <c r="E619" s="213">
        <f>VLOOKUP(D619,Hoja2!B:C,2,0)</f>
        <v>9901074916</v>
      </c>
      <c r="F619" s="63" t="s">
        <v>126</v>
      </c>
      <c r="G619" s="46" t="s">
        <v>301</v>
      </c>
      <c r="H619" s="71" t="s">
        <v>160</v>
      </c>
      <c r="I619" s="75">
        <v>5000</v>
      </c>
      <c r="J619" s="72">
        <v>0</v>
      </c>
      <c r="K619" s="72">
        <v>0</v>
      </c>
      <c r="L619" s="72">
        <v>0</v>
      </c>
      <c r="M619" s="72">
        <v>0</v>
      </c>
      <c r="N619" s="75">
        <v>250</v>
      </c>
      <c r="O619" s="72">
        <v>0</v>
      </c>
      <c r="P619" s="72">
        <v>0</v>
      </c>
      <c r="Q619" s="72">
        <v>0</v>
      </c>
      <c r="R619" s="72">
        <v>0</v>
      </c>
      <c r="S619" s="73">
        <f t="shared" si="19"/>
        <v>5250</v>
      </c>
    </row>
    <row r="620" spans="1:19" ht="50.1" customHeight="1" thickBot="1">
      <c r="A620" s="63">
        <f t="shared" si="20"/>
        <v>614</v>
      </c>
      <c r="B620" s="38"/>
      <c r="C620" s="38"/>
      <c r="D620" s="147" t="s">
        <v>438</v>
      </c>
      <c r="E620" s="213">
        <f>VLOOKUP(D620,Hoja2!B:C,2,0)</f>
        <v>9901447664</v>
      </c>
      <c r="F620" s="63" t="s">
        <v>126</v>
      </c>
      <c r="G620" s="46" t="s">
        <v>179</v>
      </c>
      <c r="H620" s="71" t="s">
        <v>160</v>
      </c>
      <c r="I620" s="75">
        <v>3500</v>
      </c>
      <c r="J620" s="72">
        <v>0</v>
      </c>
      <c r="K620" s="72">
        <v>0</v>
      </c>
      <c r="L620" s="72">
        <v>0</v>
      </c>
      <c r="M620" s="72">
        <v>0</v>
      </c>
      <c r="N620" s="75">
        <v>250</v>
      </c>
      <c r="O620" s="72">
        <v>0</v>
      </c>
      <c r="P620" s="72">
        <v>0</v>
      </c>
      <c r="Q620" s="72">
        <v>0</v>
      </c>
      <c r="R620" s="72">
        <v>0</v>
      </c>
      <c r="S620" s="73">
        <f t="shared" si="19"/>
        <v>3750</v>
      </c>
    </row>
    <row r="621" spans="1:19" ht="50.1" customHeight="1" thickBot="1">
      <c r="A621" s="63">
        <f t="shared" si="20"/>
        <v>615</v>
      </c>
      <c r="B621" s="38"/>
      <c r="C621" s="38"/>
      <c r="D621" s="144" t="s">
        <v>1290</v>
      </c>
      <c r="E621" s="213">
        <f>VLOOKUP(D621,Hoja2!B:C,2,0)</f>
        <v>9901496840</v>
      </c>
      <c r="F621" s="63" t="s">
        <v>126</v>
      </c>
      <c r="G621" s="46" t="s">
        <v>330</v>
      </c>
      <c r="H621" s="71" t="s">
        <v>160</v>
      </c>
      <c r="I621" s="75">
        <v>3000</v>
      </c>
      <c r="J621" s="72">
        <v>0</v>
      </c>
      <c r="K621" s="72">
        <v>0</v>
      </c>
      <c r="L621" s="72">
        <v>0</v>
      </c>
      <c r="M621" s="72">
        <v>0</v>
      </c>
      <c r="N621" s="75">
        <v>250</v>
      </c>
      <c r="O621" s="72">
        <v>0</v>
      </c>
      <c r="P621" s="72">
        <v>0</v>
      </c>
      <c r="Q621" s="72">
        <v>0</v>
      </c>
      <c r="R621" s="72">
        <v>0</v>
      </c>
      <c r="S621" s="73">
        <f t="shared" si="19"/>
        <v>3250</v>
      </c>
    </row>
    <row r="622" spans="1:19" ht="50.1" customHeight="1" thickBot="1">
      <c r="A622" s="63">
        <f t="shared" si="20"/>
        <v>616</v>
      </c>
      <c r="B622" s="38"/>
      <c r="C622" s="38"/>
      <c r="D622" s="144" t="s">
        <v>1183</v>
      </c>
      <c r="E622" s="213">
        <f>VLOOKUP(D622,Hoja2!B:C,2,0)</f>
        <v>56624921</v>
      </c>
      <c r="F622" s="63" t="s">
        <v>126</v>
      </c>
      <c r="G622" s="86" t="s">
        <v>1095</v>
      </c>
      <c r="H622" s="71" t="s">
        <v>1068</v>
      </c>
      <c r="I622" s="75">
        <v>8000</v>
      </c>
      <c r="J622" s="72">
        <v>0</v>
      </c>
      <c r="K622" s="72">
        <v>0</v>
      </c>
      <c r="L622" s="72">
        <v>0</v>
      </c>
      <c r="M622" s="72">
        <v>0</v>
      </c>
      <c r="N622" s="72">
        <v>0</v>
      </c>
      <c r="O622" s="72">
        <v>0</v>
      </c>
      <c r="P622" s="72">
        <v>0</v>
      </c>
      <c r="Q622" s="72">
        <v>0</v>
      </c>
      <c r="R622" s="72">
        <v>0</v>
      </c>
      <c r="S622" s="73">
        <f t="shared" si="19"/>
        <v>8000</v>
      </c>
    </row>
    <row r="623" spans="1:19" ht="50.1" customHeight="1" thickBot="1">
      <c r="A623" s="63">
        <f t="shared" si="20"/>
        <v>617</v>
      </c>
      <c r="B623" s="38"/>
      <c r="C623" s="38"/>
      <c r="D623" s="104" t="s">
        <v>1074</v>
      </c>
      <c r="E623" s="213">
        <f>VLOOKUP(D623,Hoja2!B:C,2,0)</f>
        <v>6096034</v>
      </c>
      <c r="F623" s="63" t="s">
        <v>126</v>
      </c>
      <c r="G623" s="91" t="s">
        <v>1097</v>
      </c>
      <c r="H623" s="71" t="s">
        <v>1068</v>
      </c>
      <c r="I623" s="81">
        <v>15000</v>
      </c>
      <c r="J623" s="72">
        <v>0</v>
      </c>
      <c r="K623" s="72">
        <v>0</v>
      </c>
      <c r="L623" s="72">
        <v>0</v>
      </c>
      <c r="M623" s="72">
        <v>0</v>
      </c>
      <c r="N623" s="72">
        <v>0</v>
      </c>
      <c r="O623" s="72">
        <v>0</v>
      </c>
      <c r="P623" s="72">
        <v>0</v>
      </c>
      <c r="Q623" s="72">
        <v>0</v>
      </c>
      <c r="R623" s="72">
        <v>0</v>
      </c>
      <c r="S623" s="73">
        <f t="shared" si="19"/>
        <v>15000</v>
      </c>
    </row>
    <row r="624" spans="1:19" ht="50.1" customHeight="1" thickBot="1">
      <c r="A624" s="63">
        <f t="shared" si="20"/>
        <v>618</v>
      </c>
      <c r="B624" s="38"/>
      <c r="C624" s="38"/>
      <c r="D624" s="145" t="s">
        <v>1291</v>
      </c>
      <c r="E624" s="213">
        <f>VLOOKUP(D624,Hoja2!B:C,2,0)</f>
        <v>9901422179</v>
      </c>
      <c r="F624" s="63" t="s">
        <v>126</v>
      </c>
      <c r="G624" s="46" t="s">
        <v>332</v>
      </c>
      <c r="H624" s="71" t="s">
        <v>160</v>
      </c>
      <c r="I624" s="75">
        <v>3000</v>
      </c>
      <c r="J624" s="72">
        <v>0</v>
      </c>
      <c r="K624" s="72">
        <v>0</v>
      </c>
      <c r="L624" s="72">
        <v>0</v>
      </c>
      <c r="M624" s="72">
        <v>0</v>
      </c>
      <c r="N624" s="75">
        <v>250</v>
      </c>
      <c r="O624" s="72">
        <v>0</v>
      </c>
      <c r="P624" s="72">
        <v>0</v>
      </c>
      <c r="Q624" s="72">
        <v>0</v>
      </c>
      <c r="R624" s="72">
        <v>0</v>
      </c>
      <c r="S624" s="73">
        <f t="shared" si="19"/>
        <v>3250</v>
      </c>
    </row>
    <row r="625" spans="1:19" ht="50.1" customHeight="1" thickBot="1">
      <c r="A625" s="63">
        <f t="shared" si="20"/>
        <v>619</v>
      </c>
      <c r="B625" s="38"/>
      <c r="C625" s="38"/>
      <c r="D625" s="145" t="s">
        <v>699</v>
      </c>
      <c r="E625" s="213">
        <f>VLOOKUP(D625,Hoja2!B:C,2,0)</f>
        <v>9901496929</v>
      </c>
      <c r="F625" s="63" t="s">
        <v>126</v>
      </c>
      <c r="G625" s="46" t="s">
        <v>332</v>
      </c>
      <c r="H625" s="71" t="s">
        <v>160</v>
      </c>
      <c r="I625" s="75">
        <v>3000</v>
      </c>
      <c r="J625" s="72">
        <v>0</v>
      </c>
      <c r="K625" s="72">
        <v>0</v>
      </c>
      <c r="L625" s="72">
        <v>0</v>
      </c>
      <c r="M625" s="72">
        <v>0</v>
      </c>
      <c r="N625" s="75">
        <v>250</v>
      </c>
      <c r="O625" s="72">
        <v>0</v>
      </c>
      <c r="P625" s="72">
        <v>0</v>
      </c>
      <c r="Q625" s="72">
        <v>0</v>
      </c>
      <c r="R625" s="72">
        <v>0</v>
      </c>
      <c r="S625" s="73">
        <f t="shared" si="19"/>
        <v>3250</v>
      </c>
    </row>
    <row r="626" spans="1:19" ht="50.1" customHeight="1" thickBot="1">
      <c r="A626" s="63">
        <f t="shared" si="20"/>
        <v>620</v>
      </c>
      <c r="B626" s="38"/>
      <c r="C626" s="38"/>
      <c r="D626" s="147" t="s">
        <v>591</v>
      </c>
      <c r="E626" s="213">
        <f>VLOOKUP(D626,Hoja2!B:C,2,0)</f>
        <v>990090477</v>
      </c>
      <c r="F626" s="63" t="s">
        <v>126</v>
      </c>
      <c r="G626" s="46" t="s">
        <v>640</v>
      </c>
      <c r="H626" s="71" t="s">
        <v>160</v>
      </c>
      <c r="I626" s="75">
        <v>8000</v>
      </c>
      <c r="J626" s="72">
        <v>0</v>
      </c>
      <c r="K626" s="72">
        <v>0</v>
      </c>
      <c r="L626" s="72">
        <v>0</v>
      </c>
      <c r="M626" s="72">
        <v>0</v>
      </c>
      <c r="N626" s="75">
        <v>250</v>
      </c>
      <c r="O626" s="72">
        <v>0</v>
      </c>
      <c r="P626" s="72">
        <v>0</v>
      </c>
      <c r="Q626" s="72">
        <v>0</v>
      </c>
      <c r="R626" s="72">
        <v>0</v>
      </c>
      <c r="S626" s="73">
        <f t="shared" si="19"/>
        <v>8250</v>
      </c>
    </row>
    <row r="627" spans="1:19" ht="50.1" customHeight="1" thickBot="1">
      <c r="A627" s="63">
        <f t="shared" si="20"/>
        <v>621</v>
      </c>
      <c r="B627" s="38"/>
      <c r="C627" s="38"/>
      <c r="D627" s="144" t="s">
        <v>701</v>
      </c>
      <c r="E627" s="213">
        <f>VLOOKUP(D627,Hoja2!B:C,2,0)</f>
        <v>9901496837</v>
      </c>
      <c r="F627" s="63" t="s">
        <v>126</v>
      </c>
      <c r="G627" s="46" t="s">
        <v>179</v>
      </c>
      <c r="H627" s="71" t="s">
        <v>160</v>
      </c>
      <c r="I627" s="75">
        <v>3500</v>
      </c>
      <c r="J627" s="72">
        <v>0</v>
      </c>
      <c r="K627" s="72">
        <v>0</v>
      </c>
      <c r="L627" s="72">
        <v>0</v>
      </c>
      <c r="M627" s="72">
        <v>0</v>
      </c>
      <c r="N627" s="75">
        <v>250</v>
      </c>
      <c r="O627" s="72">
        <v>0</v>
      </c>
      <c r="P627" s="72">
        <v>0</v>
      </c>
      <c r="Q627" s="72">
        <v>0</v>
      </c>
      <c r="R627" s="72">
        <v>0</v>
      </c>
      <c r="S627" s="73">
        <f t="shared" si="19"/>
        <v>3750</v>
      </c>
    </row>
    <row r="628" spans="1:19" ht="50.1" customHeight="1" thickBot="1">
      <c r="A628" s="63">
        <f t="shared" si="20"/>
        <v>622</v>
      </c>
      <c r="B628" s="41"/>
      <c r="C628" s="41"/>
      <c r="D628" s="174" t="s">
        <v>1106</v>
      </c>
      <c r="E628" s="213">
        <f>VLOOKUP(D628,Hoja2!B:C,2,0)</f>
        <v>9901390373</v>
      </c>
      <c r="F628" s="63" t="s">
        <v>126</v>
      </c>
      <c r="G628" s="106" t="s">
        <v>329</v>
      </c>
      <c r="H628" s="71" t="s">
        <v>160</v>
      </c>
      <c r="I628" s="75">
        <v>2500</v>
      </c>
      <c r="J628" s="72">
        <v>0</v>
      </c>
      <c r="K628" s="72">
        <v>0</v>
      </c>
      <c r="L628" s="72">
        <v>0</v>
      </c>
      <c r="M628" s="72">
        <v>0</v>
      </c>
      <c r="N628" s="75">
        <v>250</v>
      </c>
      <c r="O628" s="72">
        <v>400</v>
      </c>
      <c r="P628" s="72">
        <v>0</v>
      </c>
      <c r="Q628" s="72">
        <v>0</v>
      </c>
      <c r="R628" s="72">
        <v>0</v>
      </c>
      <c r="S628" s="73">
        <f t="shared" si="19"/>
        <v>3150</v>
      </c>
    </row>
    <row r="629" spans="1:19" ht="50.1" customHeight="1" thickBot="1">
      <c r="A629" s="63">
        <f t="shared" si="20"/>
        <v>623</v>
      </c>
      <c r="B629" s="38"/>
      <c r="C629" s="38"/>
      <c r="D629" s="145" t="s">
        <v>403</v>
      </c>
      <c r="E629" s="213">
        <f>VLOOKUP(D629,Hoja2!B:C,2,0)</f>
        <v>9901359654</v>
      </c>
      <c r="F629" s="63" t="s">
        <v>126</v>
      </c>
      <c r="G629" s="46" t="s">
        <v>328</v>
      </c>
      <c r="H629" s="71" t="s">
        <v>160</v>
      </c>
      <c r="I629" s="75">
        <v>3000</v>
      </c>
      <c r="J629" s="72">
        <v>0</v>
      </c>
      <c r="K629" s="72">
        <v>0</v>
      </c>
      <c r="L629" s="72">
        <v>0</v>
      </c>
      <c r="M629" s="72">
        <v>0</v>
      </c>
      <c r="N629" s="75">
        <v>250</v>
      </c>
      <c r="O629" s="72">
        <v>0</v>
      </c>
      <c r="P629" s="72">
        <v>0</v>
      </c>
      <c r="Q629" s="72">
        <v>0</v>
      </c>
      <c r="R629" s="72">
        <v>0</v>
      </c>
      <c r="S629" s="73">
        <f t="shared" si="19"/>
        <v>3250</v>
      </c>
    </row>
    <row r="630" spans="1:19" ht="50.1" customHeight="1" thickBot="1">
      <c r="A630" s="63">
        <f t="shared" si="20"/>
        <v>624</v>
      </c>
      <c r="B630" s="38"/>
      <c r="C630" s="38"/>
      <c r="D630" s="145" t="s">
        <v>742</v>
      </c>
      <c r="E630" s="213">
        <f>VLOOKUP(D630,Hoja2!B:C,2,0)</f>
        <v>9901496746</v>
      </c>
      <c r="F630" s="63" t="s">
        <v>126</v>
      </c>
      <c r="G630" s="46" t="s">
        <v>328</v>
      </c>
      <c r="H630" s="71" t="s">
        <v>160</v>
      </c>
      <c r="I630" s="75">
        <v>3000</v>
      </c>
      <c r="J630" s="72">
        <v>0</v>
      </c>
      <c r="K630" s="72">
        <v>0</v>
      </c>
      <c r="L630" s="72">
        <v>0</v>
      </c>
      <c r="M630" s="72">
        <v>0</v>
      </c>
      <c r="N630" s="75">
        <v>250</v>
      </c>
      <c r="O630" s="72">
        <v>0</v>
      </c>
      <c r="P630" s="72">
        <v>0</v>
      </c>
      <c r="Q630" s="72">
        <v>0</v>
      </c>
      <c r="R630" s="72">
        <v>0</v>
      </c>
      <c r="S630" s="73">
        <f t="shared" si="19"/>
        <v>3250</v>
      </c>
    </row>
    <row r="631" spans="1:19" ht="50.1" customHeight="1" thickBot="1">
      <c r="A631" s="63">
        <f t="shared" si="20"/>
        <v>625</v>
      </c>
      <c r="B631" s="38"/>
      <c r="C631" s="38"/>
      <c r="D631" s="153" t="s">
        <v>147</v>
      </c>
      <c r="E631" s="213">
        <f>VLOOKUP(D631,Hoja2!B:C,2,0)</f>
        <v>9901312669</v>
      </c>
      <c r="F631" s="65" t="s">
        <v>126</v>
      </c>
      <c r="G631" s="55" t="s">
        <v>1054</v>
      </c>
      <c r="H631" s="71" t="s">
        <v>32</v>
      </c>
      <c r="I631" s="76">
        <v>3525</v>
      </c>
      <c r="J631" s="77">
        <v>4300</v>
      </c>
      <c r="K631" s="72">
        <v>0</v>
      </c>
      <c r="L631" s="76">
        <v>375</v>
      </c>
      <c r="M631" s="72">
        <v>0</v>
      </c>
      <c r="N631" s="76">
        <v>250</v>
      </c>
      <c r="O631" s="72">
        <v>0</v>
      </c>
      <c r="P631" s="72">
        <v>0</v>
      </c>
      <c r="Q631" s="72">
        <v>0</v>
      </c>
      <c r="R631" s="72">
        <v>0</v>
      </c>
      <c r="S631" s="73">
        <f t="shared" si="19"/>
        <v>8450</v>
      </c>
    </row>
    <row r="632" spans="1:19" ht="50.1" customHeight="1" thickBot="1">
      <c r="A632" s="63">
        <f t="shared" si="20"/>
        <v>626</v>
      </c>
      <c r="B632" s="38"/>
      <c r="C632" s="38"/>
      <c r="D632" s="125" t="s">
        <v>594</v>
      </c>
      <c r="E632" s="213">
        <f>VLOOKUP(D632,Hoja2!B:C,2,0)</f>
        <v>9901496162</v>
      </c>
      <c r="F632" s="65" t="s">
        <v>126</v>
      </c>
      <c r="G632" s="48" t="s">
        <v>200</v>
      </c>
      <c r="H632" s="71" t="s">
        <v>160</v>
      </c>
      <c r="I632" s="75">
        <v>6000</v>
      </c>
      <c r="J632" s="72">
        <v>0</v>
      </c>
      <c r="K632" s="72">
        <v>0</v>
      </c>
      <c r="L632" s="75">
        <v>375</v>
      </c>
      <c r="M632" s="72">
        <v>0</v>
      </c>
      <c r="N632" s="75">
        <v>250</v>
      </c>
      <c r="O632" s="72">
        <v>0</v>
      </c>
      <c r="P632" s="72">
        <v>0</v>
      </c>
      <c r="Q632" s="72">
        <v>0</v>
      </c>
      <c r="R632" s="72">
        <v>0</v>
      </c>
      <c r="S632" s="73">
        <f t="shared" si="19"/>
        <v>6625</v>
      </c>
    </row>
    <row r="633" spans="1:19" ht="50.1" customHeight="1" thickBot="1">
      <c r="A633" s="63">
        <f t="shared" si="20"/>
        <v>627</v>
      </c>
      <c r="B633" s="38"/>
      <c r="C633" s="38"/>
      <c r="D633" s="190" t="s">
        <v>37</v>
      </c>
      <c r="E633" s="213">
        <f>VLOOKUP(D633,Hoja2!B:C,2,0)</f>
        <v>9901158922</v>
      </c>
      <c r="F633" s="65" t="s">
        <v>126</v>
      </c>
      <c r="G633" s="106" t="s">
        <v>1101</v>
      </c>
      <c r="H633" s="71" t="s">
        <v>32</v>
      </c>
      <c r="I633" s="76">
        <v>10949</v>
      </c>
      <c r="J633" s="77">
        <v>2613</v>
      </c>
      <c r="K633" s="72">
        <v>0</v>
      </c>
      <c r="L633" s="72">
        <v>375</v>
      </c>
      <c r="M633" s="72">
        <v>0</v>
      </c>
      <c r="N633" s="76">
        <v>250</v>
      </c>
      <c r="O633" s="72">
        <v>0</v>
      </c>
      <c r="P633" s="72">
        <v>0</v>
      </c>
      <c r="Q633" s="72">
        <v>0</v>
      </c>
      <c r="R633" s="72">
        <v>0</v>
      </c>
      <c r="S633" s="73">
        <f t="shared" si="19"/>
        <v>14187</v>
      </c>
    </row>
    <row r="634" spans="1:19" ht="50.1" customHeight="1" thickBot="1">
      <c r="A634" s="63">
        <f t="shared" si="20"/>
        <v>628</v>
      </c>
      <c r="B634" s="38"/>
      <c r="C634" s="38"/>
      <c r="D634" s="184" t="s">
        <v>86</v>
      </c>
      <c r="E634" s="213">
        <f>VLOOKUP(D634,Hoja2!B:C,2,0)</f>
        <v>980002446</v>
      </c>
      <c r="F634" s="63" t="s">
        <v>126</v>
      </c>
      <c r="G634" s="54" t="s">
        <v>426</v>
      </c>
      <c r="H634" s="71" t="s">
        <v>32</v>
      </c>
      <c r="I634" s="76">
        <v>2120</v>
      </c>
      <c r="J634" s="77">
        <v>1600</v>
      </c>
      <c r="K634" s="72">
        <v>75</v>
      </c>
      <c r="L634" s="72">
        <v>0</v>
      </c>
      <c r="M634" s="72">
        <v>0</v>
      </c>
      <c r="N634" s="76">
        <v>250</v>
      </c>
      <c r="O634" s="72">
        <v>0</v>
      </c>
      <c r="P634" s="72">
        <v>0</v>
      </c>
      <c r="Q634" s="72">
        <v>0</v>
      </c>
      <c r="R634" s="72">
        <v>0</v>
      </c>
      <c r="S634" s="73">
        <f t="shared" si="19"/>
        <v>4045</v>
      </c>
    </row>
    <row r="635" spans="1:19" ht="50.1" customHeight="1" thickBot="1">
      <c r="A635" s="63">
        <f t="shared" si="20"/>
        <v>629</v>
      </c>
      <c r="B635" s="38"/>
      <c r="C635" s="38"/>
      <c r="D635" s="201" t="s">
        <v>1292</v>
      </c>
      <c r="E635" s="213">
        <f>VLOOKUP(D635,Hoja2!B:C,2,0)</f>
        <v>9901351353</v>
      </c>
      <c r="F635" s="63" t="s">
        <v>126</v>
      </c>
      <c r="G635" s="45" t="s">
        <v>184</v>
      </c>
      <c r="H635" s="71" t="s">
        <v>160</v>
      </c>
      <c r="I635" s="75">
        <v>5000</v>
      </c>
      <c r="J635" s="72">
        <v>0</v>
      </c>
      <c r="K635" s="72">
        <v>0</v>
      </c>
      <c r="L635" s="72">
        <v>0</v>
      </c>
      <c r="M635" s="72">
        <v>0</v>
      </c>
      <c r="N635" s="75">
        <v>250</v>
      </c>
      <c r="O635" s="72">
        <v>0</v>
      </c>
      <c r="P635" s="72">
        <v>0</v>
      </c>
      <c r="Q635" s="72">
        <v>0</v>
      </c>
      <c r="R635" s="72">
        <v>0</v>
      </c>
      <c r="S635" s="73">
        <f t="shared" si="19"/>
        <v>5250</v>
      </c>
    </row>
    <row r="636" spans="1:19" ht="50.1" customHeight="1" thickBot="1">
      <c r="A636" s="63">
        <f t="shared" si="20"/>
        <v>630</v>
      </c>
      <c r="B636" s="38"/>
      <c r="C636" s="38"/>
      <c r="D636" s="214" t="s">
        <v>53</v>
      </c>
      <c r="E636" s="213">
        <f>VLOOKUP(D636,Hoja2!B:C,2,0)</f>
        <v>990054670</v>
      </c>
      <c r="F636" s="63" t="s">
        <v>126</v>
      </c>
      <c r="G636" s="55" t="s">
        <v>1017</v>
      </c>
      <c r="H636" s="71" t="s">
        <v>32</v>
      </c>
      <c r="I636" s="76">
        <v>1135</v>
      </c>
      <c r="J636" s="77">
        <v>1000</v>
      </c>
      <c r="K636" s="76">
        <v>50</v>
      </c>
      <c r="L636" s="72">
        <v>0</v>
      </c>
      <c r="M636" s="72">
        <v>0</v>
      </c>
      <c r="N636" s="76">
        <v>250</v>
      </c>
      <c r="O636" s="76">
        <v>700</v>
      </c>
      <c r="P636" s="72">
        <v>0</v>
      </c>
      <c r="Q636" s="72">
        <v>0</v>
      </c>
      <c r="R636" s="72">
        <v>0</v>
      </c>
      <c r="S636" s="73">
        <f t="shared" si="19"/>
        <v>3135</v>
      </c>
    </row>
    <row r="637" spans="1:19" ht="50.1" customHeight="1" thickBot="1">
      <c r="A637" s="63">
        <f t="shared" si="20"/>
        <v>631</v>
      </c>
      <c r="B637" s="38"/>
      <c r="C637" s="38"/>
      <c r="D637" s="83" t="s">
        <v>481</v>
      </c>
      <c r="E637" s="213">
        <f>VLOOKUP(D637,Hoja2!B:C,2,0)</f>
        <v>9901439272</v>
      </c>
      <c r="F637" s="65" t="s">
        <v>126</v>
      </c>
      <c r="G637" s="64" t="s">
        <v>465</v>
      </c>
      <c r="H637" s="71" t="s">
        <v>445</v>
      </c>
      <c r="I637" s="72">
        <v>2425.75</v>
      </c>
      <c r="J637" s="72">
        <v>0</v>
      </c>
      <c r="K637" s="72">
        <v>0</v>
      </c>
      <c r="L637" s="72">
        <v>0</v>
      </c>
      <c r="M637" s="72">
        <v>500</v>
      </c>
      <c r="N637" s="72">
        <v>250</v>
      </c>
      <c r="O637" s="72">
        <v>0</v>
      </c>
      <c r="P637" s="72">
        <v>0</v>
      </c>
      <c r="Q637" s="72">
        <v>0</v>
      </c>
      <c r="R637" s="72">
        <v>0</v>
      </c>
      <c r="S637" s="73">
        <f t="shared" si="19"/>
        <v>3175.75</v>
      </c>
    </row>
    <row r="638" spans="1:19" ht="50.1" customHeight="1" thickBot="1">
      <c r="A638" s="63">
        <f t="shared" si="20"/>
        <v>632</v>
      </c>
      <c r="B638" s="38"/>
      <c r="C638" s="38"/>
      <c r="D638" s="222" t="s">
        <v>152</v>
      </c>
      <c r="E638" s="213">
        <f>VLOOKUP(D638,Hoja2!B:C,2,0)</f>
        <v>9901447084</v>
      </c>
      <c r="F638" s="63" t="s">
        <v>126</v>
      </c>
      <c r="G638" s="58" t="s">
        <v>1015</v>
      </c>
      <c r="H638" s="71" t="s">
        <v>32</v>
      </c>
      <c r="I638" s="76">
        <v>1960</v>
      </c>
      <c r="J638" s="77">
        <v>1200</v>
      </c>
      <c r="K638" s="72">
        <v>0</v>
      </c>
      <c r="L638" s="72">
        <v>0</v>
      </c>
      <c r="M638" s="72">
        <v>0</v>
      </c>
      <c r="N638" s="76">
        <v>250</v>
      </c>
      <c r="O638" s="72">
        <v>0</v>
      </c>
      <c r="P638" s="72">
        <v>0</v>
      </c>
      <c r="Q638" s="72">
        <v>0</v>
      </c>
      <c r="R638" s="72">
        <v>0</v>
      </c>
      <c r="S638" s="73">
        <f t="shared" si="19"/>
        <v>3410</v>
      </c>
    </row>
    <row r="639" spans="1:19" ht="50.1" customHeight="1" thickBot="1">
      <c r="A639" s="63">
        <f t="shared" si="20"/>
        <v>633</v>
      </c>
      <c r="B639" s="38"/>
      <c r="C639" s="38"/>
      <c r="D639" s="49" t="s">
        <v>1235</v>
      </c>
      <c r="E639" s="213">
        <f>VLOOKUP(D639,Hoja2!B:C,2,0)</f>
        <v>9901235424</v>
      </c>
      <c r="F639" s="63" t="s">
        <v>126</v>
      </c>
      <c r="G639" s="46" t="s">
        <v>301</v>
      </c>
      <c r="H639" s="71" t="s">
        <v>160</v>
      </c>
      <c r="I639" s="75">
        <v>5000</v>
      </c>
      <c r="J639" s="72">
        <v>0</v>
      </c>
      <c r="K639" s="72">
        <v>0</v>
      </c>
      <c r="L639" s="72">
        <v>0</v>
      </c>
      <c r="M639" s="72">
        <v>0</v>
      </c>
      <c r="N639" s="75">
        <v>250</v>
      </c>
      <c r="O639" s="72">
        <v>0</v>
      </c>
      <c r="P639" s="72">
        <v>0</v>
      </c>
      <c r="Q639" s="72">
        <v>0</v>
      </c>
      <c r="R639" s="72">
        <v>0</v>
      </c>
      <c r="S639" s="73">
        <f t="shared" si="19"/>
        <v>5250</v>
      </c>
    </row>
    <row r="640" spans="1:19" ht="50.1" customHeight="1" thickBot="1">
      <c r="A640" s="63">
        <f t="shared" si="20"/>
        <v>634</v>
      </c>
      <c r="B640" s="38"/>
      <c r="C640" s="38"/>
      <c r="D640" s="215" t="s">
        <v>935</v>
      </c>
      <c r="E640" s="213">
        <f>VLOOKUP(D640,Hoja2!B:C,2,0)</f>
        <v>9901549815</v>
      </c>
      <c r="F640" s="63" t="s">
        <v>126</v>
      </c>
      <c r="G640" s="46" t="s">
        <v>507</v>
      </c>
      <c r="H640" s="71" t="s">
        <v>160</v>
      </c>
      <c r="I640" s="75">
        <v>5000</v>
      </c>
      <c r="J640" s="72">
        <v>0</v>
      </c>
      <c r="K640" s="72">
        <v>0</v>
      </c>
      <c r="L640" s="72">
        <v>0</v>
      </c>
      <c r="M640" s="72">
        <v>0</v>
      </c>
      <c r="N640" s="75">
        <v>250</v>
      </c>
      <c r="O640" s="72">
        <v>0</v>
      </c>
      <c r="P640" s="72">
        <v>0</v>
      </c>
      <c r="Q640" s="72">
        <v>0</v>
      </c>
      <c r="R640" s="72">
        <v>0</v>
      </c>
      <c r="S640" s="73">
        <f t="shared" si="19"/>
        <v>5250</v>
      </c>
    </row>
    <row r="641" spans="1:19" ht="50.1" customHeight="1" thickBot="1">
      <c r="A641" s="63">
        <f t="shared" si="20"/>
        <v>635</v>
      </c>
      <c r="B641" s="38"/>
      <c r="C641" s="38"/>
      <c r="D641" s="83" t="s">
        <v>498</v>
      </c>
      <c r="E641" s="213">
        <f>VLOOKUP(D641,Hoja2!B:C,2,0)</f>
        <v>9901477405</v>
      </c>
      <c r="F641" s="65" t="s">
        <v>126</v>
      </c>
      <c r="G641" s="64" t="s">
        <v>444</v>
      </c>
      <c r="H641" s="71" t="s">
        <v>445</v>
      </c>
      <c r="I641" s="72">
        <v>2425.75</v>
      </c>
      <c r="J641" s="72">
        <v>0</v>
      </c>
      <c r="K641" s="72">
        <v>35</v>
      </c>
      <c r="L641" s="72">
        <v>0</v>
      </c>
      <c r="M641" s="72">
        <v>500</v>
      </c>
      <c r="N641" s="72">
        <v>250</v>
      </c>
      <c r="O641" s="72">
        <v>0</v>
      </c>
      <c r="P641" s="72">
        <v>0</v>
      </c>
      <c r="Q641" s="72">
        <v>0</v>
      </c>
      <c r="R641" s="72">
        <v>0</v>
      </c>
      <c r="S641" s="73">
        <f t="shared" ref="S641:S704" si="21">SUM(I641:R641)</f>
        <v>3210.75</v>
      </c>
    </row>
    <row r="642" spans="1:19" ht="50.1" customHeight="1" thickBot="1">
      <c r="A642" s="63">
        <f t="shared" si="20"/>
        <v>636</v>
      </c>
      <c r="B642" s="38"/>
      <c r="C642" s="38"/>
      <c r="D642" s="223" t="s">
        <v>105</v>
      </c>
      <c r="E642" s="213">
        <f>VLOOKUP(D642,Hoja2!B:C,2,0)</f>
        <v>9901251448</v>
      </c>
      <c r="F642" s="63" t="s">
        <v>126</v>
      </c>
      <c r="G642" s="57" t="s">
        <v>994</v>
      </c>
      <c r="H642" s="71" t="s">
        <v>32</v>
      </c>
      <c r="I642" s="76">
        <v>10261</v>
      </c>
      <c r="J642" s="77">
        <v>1500</v>
      </c>
      <c r="K642" s="72">
        <v>0</v>
      </c>
      <c r="L642" s="72">
        <v>0</v>
      </c>
      <c r="M642" s="72">
        <v>0</v>
      </c>
      <c r="N642" s="76">
        <v>250</v>
      </c>
      <c r="O642" s="72">
        <v>0</v>
      </c>
      <c r="P642" s="72">
        <v>0</v>
      </c>
      <c r="Q642" s="72">
        <v>0</v>
      </c>
      <c r="R642" s="72">
        <v>0</v>
      </c>
      <c r="S642" s="73">
        <f t="shared" si="21"/>
        <v>12011</v>
      </c>
    </row>
    <row r="643" spans="1:19" ht="50.1" customHeight="1" thickBot="1">
      <c r="A643" s="63">
        <f t="shared" si="20"/>
        <v>637</v>
      </c>
      <c r="B643" s="38"/>
      <c r="C643" s="38"/>
      <c r="D643" s="49" t="s">
        <v>281</v>
      </c>
      <c r="E643" s="213">
        <f>VLOOKUP(D643,Hoja2!B:C,2,0)</f>
        <v>9901394775</v>
      </c>
      <c r="F643" s="63" t="s">
        <v>126</v>
      </c>
      <c r="G643" s="46" t="s">
        <v>282</v>
      </c>
      <c r="H643" s="71" t="s">
        <v>160</v>
      </c>
      <c r="I643" s="75">
        <v>10000</v>
      </c>
      <c r="J643" s="72">
        <v>0</v>
      </c>
      <c r="K643" s="72">
        <v>0</v>
      </c>
      <c r="L643" s="75">
        <v>375</v>
      </c>
      <c r="M643" s="72">
        <v>0</v>
      </c>
      <c r="N643" s="75">
        <v>250</v>
      </c>
      <c r="O643" s="72">
        <v>0</v>
      </c>
      <c r="P643" s="72">
        <v>0</v>
      </c>
      <c r="Q643" s="72">
        <v>0</v>
      </c>
      <c r="R643" s="72">
        <v>0</v>
      </c>
      <c r="S643" s="73">
        <f t="shared" si="21"/>
        <v>10625</v>
      </c>
    </row>
    <row r="644" spans="1:19" ht="50.1" customHeight="1" thickBot="1">
      <c r="A644" s="63">
        <f t="shared" si="20"/>
        <v>638</v>
      </c>
      <c r="B644" s="38"/>
      <c r="C644" s="38"/>
      <c r="D644" s="49" t="s">
        <v>1293</v>
      </c>
      <c r="E644" s="213">
        <f>VLOOKUP(D644,Hoja2!B:C,2,0)</f>
        <v>9901236587</v>
      </c>
      <c r="F644" s="63" t="s">
        <v>126</v>
      </c>
      <c r="G644" s="48" t="s">
        <v>200</v>
      </c>
      <c r="H644" s="71" t="s">
        <v>160</v>
      </c>
      <c r="I644" s="75">
        <v>6000</v>
      </c>
      <c r="J644" s="72">
        <v>0</v>
      </c>
      <c r="K644" s="72">
        <v>0</v>
      </c>
      <c r="L644" s="75">
        <v>375</v>
      </c>
      <c r="M644" s="72">
        <v>0</v>
      </c>
      <c r="N644" s="75">
        <v>250</v>
      </c>
      <c r="O644" s="72">
        <v>0</v>
      </c>
      <c r="P644" s="72">
        <v>0</v>
      </c>
      <c r="Q644" s="72">
        <v>0</v>
      </c>
      <c r="R644" s="72">
        <v>0</v>
      </c>
      <c r="S644" s="73">
        <f t="shared" si="21"/>
        <v>6625</v>
      </c>
    </row>
    <row r="645" spans="1:19" ht="50.1" customHeight="1" thickBot="1">
      <c r="A645" s="63">
        <f t="shared" si="20"/>
        <v>639</v>
      </c>
      <c r="B645" s="38"/>
      <c r="C645" s="38"/>
      <c r="D645" s="136" t="s">
        <v>777</v>
      </c>
      <c r="E645" s="213">
        <f>VLOOKUP(D645,Hoja2!B:C,2,0)</f>
        <v>9901496745</v>
      </c>
      <c r="F645" s="63" t="s">
        <v>126</v>
      </c>
      <c r="G645" s="46" t="s">
        <v>430</v>
      </c>
      <c r="H645" s="71" t="s">
        <v>160</v>
      </c>
      <c r="I645" s="75">
        <v>3000</v>
      </c>
      <c r="J645" s="72">
        <v>0</v>
      </c>
      <c r="K645" s="72">
        <v>0</v>
      </c>
      <c r="L645" s="72">
        <v>0</v>
      </c>
      <c r="M645" s="72">
        <v>0</v>
      </c>
      <c r="N645" s="75">
        <v>250</v>
      </c>
      <c r="O645" s="72">
        <v>0</v>
      </c>
      <c r="P645" s="72">
        <v>0</v>
      </c>
      <c r="Q645" s="72">
        <v>0</v>
      </c>
      <c r="R645" s="72">
        <v>0</v>
      </c>
      <c r="S645" s="73">
        <f t="shared" si="21"/>
        <v>3250</v>
      </c>
    </row>
    <row r="646" spans="1:19" ht="50.1" customHeight="1" thickBot="1">
      <c r="A646" s="63">
        <f t="shared" si="20"/>
        <v>640</v>
      </c>
      <c r="B646" s="41"/>
      <c r="C646" s="41"/>
      <c r="D646" s="106" t="s">
        <v>1174</v>
      </c>
      <c r="E646" s="213">
        <f>VLOOKUP(D646,Hoja2!B:C,2,0)</f>
        <v>9901160991</v>
      </c>
      <c r="F646" s="63" t="s">
        <v>126</v>
      </c>
      <c r="G646" s="106" t="s">
        <v>173</v>
      </c>
      <c r="H646" s="71" t="s">
        <v>160</v>
      </c>
      <c r="I646" s="75">
        <v>3500</v>
      </c>
      <c r="J646" s="72">
        <v>0</v>
      </c>
      <c r="K646" s="72">
        <v>0</v>
      </c>
      <c r="L646" s="72">
        <v>0</v>
      </c>
      <c r="M646" s="72">
        <v>0</v>
      </c>
      <c r="N646" s="75">
        <v>250</v>
      </c>
      <c r="O646" s="72">
        <v>0</v>
      </c>
      <c r="P646" s="72">
        <v>0</v>
      </c>
      <c r="Q646" s="72">
        <v>0</v>
      </c>
      <c r="R646" s="72">
        <v>0</v>
      </c>
      <c r="S646" s="73">
        <f t="shared" si="21"/>
        <v>3750</v>
      </c>
    </row>
    <row r="647" spans="1:19" ht="50.1" customHeight="1" thickBot="1">
      <c r="A647" s="63">
        <f t="shared" si="20"/>
        <v>641</v>
      </c>
      <c r="B647" s="38"/>
      <c r="C647" s="38"/>
      <c r="D647" s="103" t="s">
        <v>1080</v>
      </c>
      <c r="E647" s="213">
        <f>VLOOKUP(D647,Hoja2!B:C,2,0)</f>
        <v>23580631</v>
      </c>
      <c r="F647" s="63" t="s">
        <v>126</v>
      </c>
      <c r="G647" s="86" t="s">
        <v>1097</v>
      </c>
      <c r="H647" s="71" t="s">
        <v>1068</v>
      </c>
      <c r="I647" s="81">
        <v>6750</v>
      </c>
      <c r="J647" s="72">
        <v>0</v>
      </c>
      <c r="K647" s="72">
        <v>0</v>
      </c>
      <c r="L647" s="72">
        <v>0</v>
      </c>
      <c r="M647" s="72">
        <v>0</v>
      </c>
      <c r="N647" s="72">
        <v>0</v>
      </c>
      <c r="O647" s="72">
        <v>0</v>
      </c>
      <c r="P647" s="72">
        <v>0</v>
      </c>
      <c r="Q647" s="72">
        <v>0</v>
      </c>
      <c r="R647" s="72">
        <v>0</v>
      </c>
      <c r="S647" s="73">
        <f t="shared" si="21"/>
        <v>6750</v>
      </c>
    </row>
    <row r="648" spans="1:19" ht="50.1" customHeight="1" thickBot="1">
      <c r="A648" s="63">
        <f t="shared" si="20"/>
        <v>642</v>
      </c>
      <c r="B648" s="38"/>
      <c r="C648" s="38"/>
      <c r="D648" s="134" t="s">
        <v>734</v>
      </c>
      <c r="E648" s="213">
        <f>VLOOKUP(D648,Hoja2!B:C,2,0)</f>
        <v>9901496724</v>
      </c>
      <c r="F648" s="63" t="s">
        <v>126</v>
      </c>
      <c r="G648" s="46" t="s">
        <v>330</v>
      </c>
      <c r="H648" s="71" t="s">
        <v>160</v>
      </c>
      <c r="I648" s="75">
        <v>3000</v>
      </c>
      <c r="J648" s="72">
        <v>0</v>
      </c>
      <c r="K648" s="72">
        <v>0</v>
      </c>
      <c r="L648" s="72">
        <v>0</v>
      </c>
      <c r="M648" s="72">
        <v>0</v>
      </c>
      <c r="N648" s="75">
        <v>250</v>
      </c>
      <c r="O648" s="72">
        <v>0</v>
      </c>
      <c r="P648" s="72">
        <v>0</v>
      </c>
      <c r="Q648" s="72">
        <v>0</v>
      </c>
      <c r="R648" s="72">
        <v>0</v>
      </c>
      <c r="S648" s="73">
        <f t="shared" si="21"/>
        <v>3250</v>
      </c>
    </row>
    <row r="649" spans="1:19" ht="50.1" customHeight="1" thickBot="1">
      <c r="A649" s="63">
        <f t="shared" si="20"/>
        <v>643</v>
      </c>
      <c r="B649" s="38"/>
      <c r="C649" s="38"/>
      <c r="D649" s="144" t="s">
        <v>1177</v>
      </c>
      <c r="E649" s="213">
        <f>VLOOKUP(D649,Hoja2!B:C,2,0)</f>
        <v>9901564748</v>
      </c>
      <c r="F649" s="65" t="s">
        <v>126</v>
      </c>
      <c r="G649" s="46" t="s">
        <v>465</v>
      </c>
      <c r="H649" s="227" t="s">
        <v>445</v>
      </c>
      <c r="I649" s="72">
        <v>2425.75</v>
      </c>
      <c r="J649" s="72">
        <v>0</v>
      </c>
      <c r="K649" s="72">
        <v>0</v>
      </c>
      <c r="L649" s="72">
        <v>0</v>
      </c>
      <c r="M649" s="72">
        <v>500</v>
      </c>
      <c r="N649" s="75">
        <v>250</v>
      </c>
      <c r="O649" s="72">
        <v>0</v>
      </c>
      <c r="P649" s="72">
        <v>0</v>
      </c>
      <c r="Q649" s="72">
        <v>0</v>
      </c>
      <c r="R649" s="72">
        <v>0</v>
      </c>
      <c r="S649" s="73">
        <f t="shared" si="21"/>
        <v>3175.75</v>
      </c>
    </row>
    <row r="650" spans="1:19" ht="50.1" customHeight="1" thickBot="1">
      <c r="A650" s="63">
        <f t="shared" si="20"/>
        <v>644</v>
      </c>
      <c r="B650" s="38"/>
      <c r="C650" s="38"/>
      <c r="D650" s="83" t="s">
        <v>492</v>
      </c>
      <c r="E650" s="213">
        <f>VLOOKUP(D650,Hoja2!B:C,2,0)</f>
        <v>9901439278</v>
      </c>
      <c r="F650" s="65" t="s">
        <v>126</v>
      </c>
      <c r="G650" s="64" t="s">
        <v>444</v>
      </c>
      <c r="H650" s="71" t="s">
        <v>445</v>
      </c>
      <c r="I650" s="72">
        <v>2425.75</v>
      </c>
      <c r="J650" s="72">
        <v>0</v>
      </c>
      <c r="K650" s="72">
        <v>35</v>
      </c>
      <c r="L650" s="72">
        <v>0</v>
      </c>
      <c r="M650" s="72">
        <v>500</v>
      </c>
      <c r="N650" s="72">
        <v>250</v>
      </c>
      <c r="O650" s="72">
        <v>0</v>
      </c>
      <c r="P650" s="72">
        <v>0</v>
      </c>
      <c r="Q650" s="72">
        <v>0</v>
      </c>
      <c r="R650" s="72">
        <v>0</v>
      </c>
      <c r="S650" s="73">
        <f t="shared" si="21"/>
        <v>3210.75</v>
      </c>
    </row>
    <row r="651" spans="1:19" s="114" customFormat="1" ht="50.1" customHeight="1" thickBot="1">
      <c r="A651" s="63">
        <f t="shared" ref="A651:A714" si="22">A650+1</f>
        <v>645</v>
      </c>
      <c r="B651" s="38"/>
      <c r="C651" s="38"/>
      <c r="D651" s="135" t="s">
        <v>603</v>
      </c>
      <c r="E651" s="213">
        <f>VLOOKUP(D651,Hoja2!B:C,2,0)</f>
        <v>9901496125</v>
      </c>
      <c r="F651" s="63" t="s">
        <v>126</v>
      </c>
      <c r="G651" s="199" t="s">
        <v>327</v>
      </c>
      <c r="H651" s="71" t="s">
        <v>160</v>
      </c>
      <c r="I651" s="75">
        <v>5000</v>
      </c>
      <c r="J651" s="72">
        <v>0</v>
      </c>
      <c r="K651" s="72">
        <v>0</v>
      </c>
      <c r="L651" s="72">
        <v>0</v>
      </c>
      <c r="M651" s="72">
        <v>0</v>
      </c>
      <c r="N651" s="75">
        <v>250</v>
      </c>
      <c r="O651" s="72">
        <v>0</v>
      </c>
      <c r="P651" s="72">
        <v>0</v>
      </c>
      <c r="Q651" s="72">
        <v>0</v>
      </c>
      <c r="R651" s="72">
        <v>0</v>
      </c>
      <c r="S651" s="73">
        <f t="shared" si="21"/>
        <v>5250</v>
      </c>
    </row>
    <row r="652" spans="1:19" ht="50.1" customHeight="1" thickBot="1">
      <c r="A652" s="63">
        <f t="shared" si="22"/>
        <v>646</v>
      </c>
      <c r="B652" s="38"/>
      <c r="C652" s="38"/>
      <c r="D652" s="180" t="s">
        <v>1088</v>
      </c>
      <c r="E652" s="213">
        <f>VLOOKUP(D652,Hoja2!B:C,2,0)</f>
        <v>68576846</v>
      </c>
      <c r="F652" s="67" t="s">
        <v>126</v>
      </c>
      <c r="G652" s="191" t="s">
        <v>1097</v>
      </c>
      <c r="H652" s="79" t="s">
        <v>1068</v>
      </c>
      <c r="I652" s="81">
        <v>5000</v>
      </c>
      <c r="J652" s="72">
        <v>0</v>
      </c>
      <c r="K652" s="72">
        <v>0</v>
      </c>
      <c r="L652" s="72">
        <v>0</v>
      </c>
      <c r="M652" s="72">
        <v>0</v>
      </c>
      <c r="N652" s="72">
        <v>0</v>
      </c>
      <c r="O652" s="72">
        <v>0</v>
      </c>
      <c r="P652" s="72">
        <v>0</v>
      </c>
      <c r="Q652" s="72">
        <v>0</v>
      </c>
      <c r="R652" s="72">
        <v>0</v>
      </c>
      <c r="S652" s="73">
        <f t="shared" si="21"/>
        <v>5000</v>
      </c>
    </row>
    <row r="653" spans="1:19" ht="50.1" customHeight="1" thickBot="1">
      <c r="A653" s="63">
        <f t="shared" si="22"/>
        <v>647</v>
      </c>
      <c r="B653" s="41"/>
      <c r="C653" s="41"/>
      <c r="D653" s="173" t="s">
        <v>1130</v>
      </c>
      <c r="E653" s="213">
        <f>VLOOKUP(D653,Hoja2!B:C,2,0)</f>
        <v>9901502374</v>
      </c>
      <c r="F653" s="67" t="s">
        <v>126</v>
      </c>
      <c r="G653" s="169" t="s">
        <v>1139</v>
      </c>
      <c r="H653" s="79" t="s">
        <v>160</v>
      </c>
      <c r="I653" s="76">
        <v>7000</v>
      </c>
      <c r="J653" s="77">
        <v>0</v>
      </c>
      <c r="K653" s="72">
        <v>0</v>
      </c>
      <c r="L653" s="72">
        <v>375</v>
      </c>
      <c r="M653" s="72">
        <v>0</v>
      </c>
      <c r="N653" s="76">
        <v>250</v>
      </c>
      <c r="O653" s="72">
        <v>0</v>
      </c>
      <c r="P653" s="72">
        <v>0</v>
      </c>
      <c r="Q653" s="72">
        <v>0</v>
      </c>
      <c r="R653" s="72">
        <v>0</v>
      </c>
      <c r="S653" s="73">
        <f t="shared" si="21"/>
        <v>7625</v>
      </c>
    </row>
    <row r="654" spans="1:19" ht="50.1" customHeight="1" thickBot="1">
      <c r="A654" s="63">
        <f t="shared" si="22"/>
        <v>648</v>
      </c>
      <c r="B654" s="41"/>
      <c r="C654" s="41"/>
      <c r="D654" s="204" t="s">
        <v>1102</v>
      </c>
      <c r="E654" s="213">
        <f>VLOOKUP(D654,Hoja2!B:C,2,0)</f>
        <v>9901388358</v>
      </c>
      <c r="F654" s="68" t="s">
        <v>126</v>
      </c>
      <c r="G654" s="175" t="s">
        <v>1066</v>
      </c>
      <c r="H654" s="79" t="s">
        <v>160</v>
      </c>
      <c r="I654" s="75">
        <v>6000</v>
      </c>
      <c r="J654" s="72">
        <v>0</v>
      </c>
      <c r="K654" s="72">
        <v>0</v>
      </c>
      <c r="L654" s="72">
        <v>375</v>
      </c>
      <c r="M654" s="72">
        <v>0</v>
      </c>
      <c r="N654" s="75">
        <v>250</v>
      </c>
      <c r="O654" s="72">
        <v>0</v>
      </c>
      <c r="P654" s="72">
        <v>0</v>
      </c>
      <c r="Q654" s="72">
        <v>0</v>
      </c>
      <c r="R654" s="72">
        <v>0</v>
      </c>
      <c r="S654" s="73">
        <f t="shared" si="21"/>
        <v>6625</v>
      </c>
    </row>
    <row r="655" spans="1:19" ht="50.1" customHeight="1" thickBot="1">
      <c r="A655" s="63">
        <f t="shared" si="22"/>
        <v>649</v>
      </c>
      <c r="B655" s="38"/>
      <c r="C655" s="38"/>
      <c r="D655" s="164" t="s">
        <v>133</v>
      </c>
      <c r="E655" s="213">
        <f>VLOOKUP(D655,Hoja2!B:C,2,0)</f>
        <v>990019428</v>
      </c>
      <c r="F655" s="69" t="s">
        <v>126</v>
      </c>
      <c r="G655" s="89" t="s">
        <v>1052</v>
      </c>
      <c r="H655" s="79" t="s">
        <v>32</v>
      </c>
      <c r="I655" s="76">
        <v>3525</v>
      </c>
      <c r="J655" s="77">
        <v>3300</v>
      </c>
      <c r="K655" s="72">
        <v>0</v>
      </c>
      <c r="L655" s="76">
        <v>375</v>
      </c>
      <c r="M655" s="72">
        <v>0</v>
      </c>
      <c r="N655" s="76">
        <v>250</v>
      </c>
      <c r="O655" s="72">
        <v>0</v>
      </c>
      <c r="P655" s="72">
        <v>0</v>
      </c>
      <c r="Q655" s="72">
        <v>0</v>
      </c>
      <c r="R655" s="72">
        <v>0</v>
      </c>
      <c r="S655" s="73">
        <f t="shared" si="21"/>
        <v>7450</v>
      </c>
    </row>
    <row r="656" spans="1:19" ht="50.1" customHeight="1" thickBot="1">
      <c r="A656" s="63">
        <f t="shared" si="22"/>
        <v>650</v>
      </c>
      <c r="B656" s="41"/>
      <c r="C656" s="41"/>
      <c r="D656" s="186" t="s">
        <v>1146</v>
      </c>
      <c r="E656" s="213">
        <f>VLOOKUP(D656,Hoja2!B:C,2,0)</f>
        <v>4586611</v>
      </c>
      <c r="F656" s="70" t="s">
        <v>126</v>
      </c>
      <c r="G656" s="194" t="s">
        <v>1095</v>
      </c>
      <c r="H656" s="79" t="s">
        <v>1068</v>
      </c>
      <c r="I656" s="81">
        <v>8000</v>
      </c>
      <c r="J656" s="72">
        <v>0</v>
      </c>
      <c r="K656" s="72">
        <v>0</v>
      </c>
      <c r="L656" s="72">
        <v>0</v>
      </c>
      <c r="M656" s="72">
        <v>0</v>
      </c>
      <c r="N656" s="72">
        <v>0</v>
      </c>
      <c r="O656" s="72">
        <v>0</v>
      </c>
      <c r="P656" s="72">
        <v>0</v>
      </c>
      <c r="Q656" s="72">
        <v>0</v>
      </c>
      <c r="R656" s="72">
        <v>0</v>
      </c>
      <c r="S656" s="73">
        <f t="shared" si="21"/>
        <v>8000</v>
      </c>
    </row>
    <row r="657" spans="1:19" ht="50.1" customHeight="1" thickBot="1">
      <c r="A657" s="63">
        <f t="shared" si="22"/>
        <v>651</v>
      </c>
      <c r="B657" s="38"/>
      <c r="C657" s="38"/>
      <c r="D657" s="151" t="s">
        <v>593</v>
      </c>
      <c r="E657" s="213">
        <f>VLOOKUP(D657,Hoja2!B:C,2,0)</f>
        <v>9901483766</v>
      </c>
      <c r="F657" s="67" t="s">
        <v>126</v>
      </c>
      <c r="G657" s="208" t="s">
        <v>222</v>
      </c>
      <c r="H657" s="79" t="s">
        <v>160</v>
      </c>
      <c r="I657" s="75">
        <v>4000</v>
      </c>
      <c r="J657" s="72">
        <v>0</v>
      </c>
      <c r="K657" s="72">
        <v>0</v>
      </c>
      <c r="L657" s="72">
        <v>0</v>
      </c>
      <c r="M657" s="72">
        <v>0</v>
      </c>
      <c r="N657" s="75">
        <v>250</v>
      </c>
      <c r="O657" s="72">
        <v>0</v>
      </c>
      <c r="P657" s="72">
        <v>0</v>
      </c>
      <c r="Q657" s="72">
        <v>0</v>
      </c>
      <c r="R657" s="72">
        <v>0</v>
      </c>
      <c r="S657" s="73">
        <f t="shared" si="21"/>
        <v>4250</v>
      </c>
    </row>
    <row r="658" spans="1:19" ht="50.1" customHeight="1" thickBot="1">
      <c r="A658" s="63">
        <f t="shared" si="22"/>
        <v>652</v>
      </c>
      <c r="B658" s="38"/>
      <c r="C658" s="38"/>
      <c r="D658" s="207" t="s">
        <v>898</v>
      </c>
      <c r="E658" s="213">
        <f>VLOOKUP(D658,Hoja2!B:C,2,0)</f>
        <v>9901502223</v>
      </c>
      <c r="F658" s="67" t="s">
        <v>126</v>
      </c>
      <c r="G658" s="82" t="s">
        <v>332</v>
      </c>
      <c r="H658" s="79" t="s">
        <v>160</v>
      </c>
      <c r="I658" s="75">
        <v>3000</v>
      </c>
      <c r="J658" s="72">
        <v>0</v>
      </c>
      <c r="K658" s="72">
        <v>0</v>
      </c>
      <c r="L658" s="72">
        <v>0</v>
      </c>
      <c r="M658" s="72">
        <v>0</v>
      </c>
      <c r="N658" s="75">
        <v>250</v>
      </c>
      <c r="O658" s="72">
        <v>0</v>
      </c>
      <c r="P658" s="72">
        <v>0</v>
      </c>
      <c r="Q658" s="72">
        <v>0</v>
      </c>
      <c r="R658" s="72">
        <v>0</v>
      </c>
      <c r="S658" s="73">
        <f t="shared" si="21"/>
        <v>3250</v>
      </c>
    </row>
    <row r="659" spans="1:19" ht="50.1" customHeight="1" thickBot="1">
      <c r="A659" s="63">
        <f t="shared" si="22"/>
        <v>653</v>
      </c>
      <c r="B659" s="38"/>
      <c r="C659" s="38"/>
      <c r="D659" s="155" t="s">
        <v>883</v>
      </c>
      <c r="E659" s="213">
        <f>VLOOKUP(D659,Hoja2!B:C,2,0)</f>
        <v>9901500164</v>
      </c>
      <c r="F659" s="67" t="s">
        <v>126</v>
      </c>
      <c r="G659" s="197" t="s">
        <v>1020</v>
      </c>
      <c r="H659" s="79" t="s">
        <v>32</v>
      </c>
      <c r="I659" s="76">
        <v>10261</v>
      </c>
      <c r="J659" s="77">
        <v>1500</v>
      </c>
      <c r="K659" s="72">
        <v>0</v>
      </c>
      <c r="L659" s="76">
        <v>375</v>
      </c>
      <c r="M659" s="72">
        <v>0</v>
      </c>
      <c r="N659" s="76">
        <v>250</v>
      </c>
      <c r="O659" s="72">
        <v>0</v>
      </c>
      <c r="P659" s="72">
        <v>0</v>
      </c>
      <c r="Q659" s="72">
        <v>0</v>
      </c>
      <c r="R659" s="72">
        <v>0</v>
      </c>
      <c r="S659" s="73">
        <f t="shared" si="21"/>
        <v>12386</v>
      </c>
    </row>
    <row r="660" spans="1:19" ht="50.1" customHeight="1" thickBot="1">
      <c r="A660" s="63">
        <f t="shared" si="22"/>
        <v>654</v>
      </c>
      <c r="B660" s="38"/>
      <c r="C660" s="38"/>
      <c r="D660" s="125" t="s">
        <v>721</v>
      </c>
      <c r="E660" s="213">
        <f>VLOOKUP(D660,Hoja2!B:C,2,0)</f>
        <v>9901496739</v>
      </c>
      <c r="F660" s="67" t="s">
        <v>126</v>
      </c>
      <c r="G660" s="82" t="s">
        <v>179</v>
      </c>
      <c r="H660" s="79" t="s">
        <v>160</v>
      </c>
      <c r="I660" s="75">
        <v>3500</v>
      </c>
      <c r="J660" s="72">
        <v>0</v>
      </c>
      <c r="K660" s="72">
        <v>0</v>
      </c>
      <c r="L660" s="72">
        <v>0</v>
      </c>
      <c r="M660" s="72">
        <v>0</v>
      </c>
      <c r="N660" s="75">
        <v>250</v>
      </c>
      <c r="O660" s="72">
        <v>0</v>
      </c>
      <c r="P660" s="72">
        <v>0</v>
      </c>
      <c r="Q660" s="72">
        <v>0</v>
      </c>
      <c r="R660" s="72">
        <v>0</v>
      </c>
      <c r="S660" s="73">
        <f t="shared" si="21"/>
        <v>3750</v>
      </c>
    </row>
    <row r="661" spans="1:19" ht="50.1" customHeight="1" thickBot="1">
      <c r="A661" s="63">
        <f t="shared" si="22"/>
        <v>655</v>
      </c>
      <c r="B661" s="38"/>
      <c r="C661" s="38"/>
      <c r="D661" s="125" t="s">
        <v>897</v>
      </c>
      <c r="E661" s="213">
        <f>VLOOKUP(D661,Hoja2!B:C,2,0)</f>
        <v>9901496732</v>
      </c>
      <c r="F661" s="67" t="s">
        <v>126</v>
      </c>
      <c r="G661" s="82" t="s">
        <v>179</v>
      </c>
      <c r="H661" s="79" t="s">
        <v>160</v>
      </c>
      <c r="I661" s="75">
        <v>3500</v>
      </c>
      <c r="J661" s="72">
        <v>0</v>
      </c>
      <c r="K661" s="72">
        <v>0</v>
      </c>
      <c r="L661" s="72">
        <v>0</v>
      </c>
      <c r="M661" s="72">
        <v>0</v>
      </c>
      <c r="N661" s="75">
        <v>250</v>
      </c>
      <c r="O661" s="72">
        <v>0</v>
      </c>
      <c r="P661" s="72">
        <v>0</v>
      </c>
      <c r="Q661" s="72">
        <v>0</v>
      </c>
      <c r="R661" s="72">
        <v>0</v>
      </c>
      <c r="S661" s="73">
        <f t="shared" si="21"/>
        <v>3750</v>
      </c>
    </row>
    <row r="662" spans="1:19" ht="50.1" customHeight="1" thickBot="1">
      <c r="A662" s="63">
        <f t="shared" si="22"/>
        <v>656</v>
      </c>
      <c r="B662" s="38"/>
      <c r="C662" s="38"/>
      <c r="D662" s="125" t="s">
        <v>1217</v>
      </c>
      <c r="E662" s="213">
        <f>VLOOKUP(D662,Hoja2!B:C,2,0)</f>
        <v>9901403277</v>
      </c>
      <c r="F662" s="67" t="s">
        <v>126</v>
      </c>
      <c r="G662" s="82" t="s">
        <v>328</v>
      </c>
      <c r="H662" s="79" t="s">
        <v>160</v>
      </c>
      <c r="I662" s="75">
        <v>3000</v>
      </c>
      <c r="J662" s="72">
        <v>0</v>
      </c>
      <c r="K662" s="72">
        <v>0</v>
      </c>
      <c r="L662" s="72">
        <v>0</v>
      </c>
      <c r="M662" s="72">
        <v>0</v>
      </c>
      <c r="N662" s="75">
        <v>250</v>
      </c>
      <c r="O662" s="72">
        <v>0</v>
      </c>
      <c r="P662" s="72">
        <v>0</v>
      </c>
      <c r="Q662" s="72">
        <v>0</v>
      </c>
      <c r="R662" s="72">
        <v>0</v>
      </c>
      <c r="S662" s="73">
        <f t="shared" si="21"/>
        <v>3250</v>
      </c>
    </row>
    <row r="663" spans="1:19" ht="50.1" customHeight="1" thickBot="1">
      <c r="A663" s="63">
        <f t="shared" si="22"/>
        <v>657</v>
      </c>
      <c r="B663" s="38"/>
      <c r="C663" s="38"/>
      <c r="D663" s="151" t="s">
        <v>1214</v>
      </c>
      <c r="E663" s="213">
        <f>VLOOKUP(D663,Hoja2!B:C,2,0)</f>
        <v>9901235825</v>
      </c>
      <c r="F663" s="67" t="s">
        <v>126</v>
      </c>
      <c r="G663" s="82" t="s">
        <v>200</v>
      </c>
      <c r="H663" s="79" t="s">
        <v>160</v>
      </c>
      <c r="I663" s="75">
        <v>6000</v>
      </c>
      <c r="J663" s="72">
        <v>0</v>
      </c>
      <c r="K663" s="72">
        <v>0</v>
      </c>
      <c r="L663" s="75">
        <v>375</v>
      </c>
      <c r="M663" s="72">
        <v>0</v>
      </c>
      <c r="N663" s="75">
        <v>250</v>
      </c>
      <c r="O663" s="72">
        <v>0</v>
      </c>
      <c r="P663" s="72">
        <v>0</v>
      </c>
      <c r="Q663" s="72">
        <v>0</v>
      </c>
      <c r="R663" s="72">
        <v>0</v>
      </c>
      <c r="S663" s="73">
        <f t="shared" si="21"/>
        <v>6625</v>
      </c>
    </row>
    <row r="664" spans="1:19" ht="50.1" customHeight="1" thickBot="1">
      <c r="A664" s="63">
        <f t="shared" si="22"/>
        <v>658</v>
      </c>
      <c r="B664" s="41"/>
      <c r="C664" s="41"/>
      <c r="D664" s="173" t="s">
        <v>1294</v>
      </c>
      <c r="E664" s="213">
        <f>VLOOKUP(D664,Hoja2!B:C,2,0)</f>
        <v>950115250</v>
      </c>
      <c r="F664" s="67" t="s">
        <v>126</v>
      </c>
      <c r="G664" s="169" t="s">
        <v>301</v>
      </c>
      <c r="H664" s="79" t="s">
        <v>160</v>
      </c>
      <c r="I664" s="76">
        <v>5000</v>
      </c>
      <c r="J664" s="77">
        <v>0</v>
      </c>
      <c r="K664" s="72">
        <v>0</v>
      </c>
      <c r="L664" s="72">
        <v>0</v>
      </c>
      <c r="M664" s="72">
        <v>0</v>
      </c>
      <c r="N664" s="76">
        <v>250</v>
      </c>
      <c r="O664" s="72">
        <v>0</v>
      </c>
      <c r="P664" s="72">
        <v>0</v>
      </c>
      <c r="Q664" s="72">
        <v>0</v>
      </c>
      <c r="R664" s="72">
        <v>0</v>
      </c>
      <c r="S664" s="73">
        <f t="shared" si="21"/>
        <v>5250</v>
      </c>
    </row>
    <row r="665" spans="1:19" ht="50.1" customHeight="1" thickBot="1">
      <c r="A665" s="63">
        <f t="shared" si="22"/>
        <v>659</v>
      </c>
      <c r="B665" s="38"/>
      <c r="C665" s="38"/>
      <c r="D665" s="175" t="s">
        <v>1105</v>
      </c>
      <c r="E665" s="213">
        <f>VLOOKUP(D665,Hoja2!B:C,2,0)</f>
        <v>9901441506</v>
      </c>
      <c r="F665" s="67" t="s">
        <v>126</v>
      </c>
      <c r="G665" s="85" t="s">
        <v>222</v>
      </c>
      <c r="H665" s="79" t="s">
        <v>160</v>
      </c>
      <c r="I665" s="75">
        <v>4000</v>
      </c>
      <c r="J665" s="72">
        <v>0</v>
      </c>
      <c r="K665" s="72">
        <v>0</v>
      </c>
      <c r="L665" s="72">
        <v>0</v>
      </c>
      <c r="M665" s="72">
        <v>0</v>
      </c>
      <c r="N665" s="75">
        <v>250</v>
      </c>
      <c r="O665" s="72">
        <v>0</v>
      </c>
      <c r="P665" s="72">
        <v>0</v>
      </c>
      <c r="Q665" s="72">
        <v>0</v>
      </c>
      <c r="R665" s="72">
        <v>0</v>
      </c>
      <c r="S665" s="73">
        <f t="shared" si="21"/>
        <v>4250</v>
      </c>
    </row>
    <row r="666" spans="1:19" ht="50.1" customHeight="1" thickBot="1">
      <c r="A666" s="63">
        <f t="shared" si="22"/>
        <v>660</v>
      </c>
      <c r="B666" s="38"/>
      <c r="C666" s="38"/>
      <c r="D666" s="151" t="s">
        <v>441</v>
      </c>
      <c r="E666" s="213">
        <f>VLOOKUP(D666,Hoja2!B:C,2,0)</f>
        <v>9901447589</v>
      </c>
      <c r="F666" s="67" t="s">
        <v>126</v>
      </c>
      <c r="G666" s="82" t="s">
        <v>332</v>
      </c>
      <c r="H666" s="79" t="s">
        <v>160</v>
      </c>
      <c r="I666" s="75">
        <v>3000</v>
      </c>
      <c r="J666" s="72">
        <v>0</v>
      </c>
      <c r="K666" s="72">
        <v>0</v>
      </c>
      <c r="L666" s="72">
        <v>0</v>
      </c>
      <c r="M666" s="72">
        <v>0</v>
      </c>
      <c r="N666" s="75">
        <v>250</v>
      </c>
      <c r="O666" s="72">
        <v>0</v>
      </c>
      <c r="P666" s="72">
        <v>0</v>
      </c>
      <c r="Q666" s="72">
        <v>0</v>
      </c>
      <c r="R666" s="72">
        <v>0</v>
      </c>
      <c r="S666" s="73">
        <f t="shared" si="21"/>
        <v>3250</v>
      </c>
    </row>
    <row r="667" spans="1:19" ht="50.1" customHeight="1" thickBot="1">
      <c r="A667" s="63">
        <f t="shared" si="22"/>
        <v>661</v>
      </c>
      <c r="B667" s="38"/>
      <c r="C667" s="38"/>
      <c r="D667" s="155" t="s">
        <v>96</v>
      </c>
      <c r="E667" s="213">
        <f>VLOOKUP(D667,Hoja2!B:C,2,0)</f>
        <v>990084048</v>
      </c>
      <c r="F667" s="67" t="s">
        <v>126</v>
      </c>
      <c r="G667" s="89" t="s">
        <v>1062</v>
      </c>
      <c r="H667" s="79" t="s">
        <v>32</v>
      </c>
      <c r="I667" s="76">
        <v>3525</v>
      </c>
      <c r="J667" s="77">
        <v>3000</v>
      </c>
      <c r="K667" s="72">
        <v>0</v>
      </c>
      <c r="L667" s="76">
        <v>375</v>
      </c>
      <c r="M667" s="72">
        <v>0</v>
      </c>
      <c r="N667" s="76">
        <v>250</v>
      </c>
      <c r="O667" s="72">
        <v>0</v>
      </c>
      <c r="P667" s="72">
        <v>0</v>
      </c>
      <c r="Q667" s="72">
        <v>0</v>
      </c>
      <c r="R667" s="72">
        <v>0</v>
      </c>
      <c r="S667" s="73">
        <f t="shared" si="21"/>
        <v>7150</v>
      </c>
    </row>
    <row r="668" spans="1:19" ht="50.1" customHeight="1" thickBot="1">
      <c r="A668" s="63">
        <f t="shared" si="22"/>
        <v>662</v>
      </c>
      <c r="B668" s="38"/>
      <c r="C668" s="38"/>
      <c r="D668" s="151" t="s">
        <v>538</v>
      </c>
      <c r="E668" s="213">
        <f>VLOOKUP(D668,Hoja2!B:C,2,0)</f>
        <v>9901439515</v>
      </c>
      <c r="F668" s="67" t="s">
        <v>126</v>
      </c>
      <c r="G668" s="85" t="s">
        <v>222</v>
      </c>
      <c r="H668" s="79" t="s">
        <v>160</v>
      </c>
      <c r="I668" s="75">
        <v>4000</v>
      </c>
      <c r="J668" s="72">
        <v>0</v>
      </c>
      <c r="K668" s="72">
        <v>0</v>
      </c>
      <c r="L668" s="72">
        <v>0</v>
      </c>
      <c r="M668" s="72">
        <v>0</v>
      </c>
      <c r="N668" s="75">
        <v>250</v>
      </c>
      <c r="O668" s="72">
        <v>0</v>
      </c>
      <c r="P668" s="72">
        <v>0</v>
      </c>
      <c r="Q668" s="72">
        <v>0</v>
      </c>
      <c r="R668" s="72">
        <v>0</v>
      </c>
      <c r="S668" s="73">
        <f t="shared" si="21"/>
        <v>4250</v>
      </c>
    </row>
    <row r="669" spans="1:19" ht="50.1" customHeight="1" thickBot="1">
      <c r="A669" s="63">
        <f t="shared" si="22"/>
        <v>663</v>
      </c>
      <c r="B669" s="38"/>
      <c r="C669" s="38"/>
      <c r="D669" s="175" t="s">
        <v>1100</v>
      </c>
      <c r="E669" s="213">
        <f>VLOOKUP(D669,Hoja2!B:C,2,0)</f>
        <v>9901051674</v>
      </c>
      <c r="F669" s="67" t="s">
        <v>126</v>
      </c>
      <c r="G669" s="123" t="s">
        <v>985</v>
      </c>
      <c r="H669" s="79" t="s">
        <v>32</v>
      </c>
      <c r="I669" s="76">
        <v>17500</v>
      </c>
      <c r="J669" s="77">
        <v>6000</v>
      </c>
      <c r="K669" s="72">
        <v>0</v>
      </c>
      <c r="L669" s="72">
        <v>0</v>
      </c>
      <c r="M669" s="72">
        <v>0</v>
      </c>
      <c r="N669" s="76">
        <v>250</v>
      </c>
      <c r="O669" s="72">
        <v>0</v>
      </c>
      <c r="P669" s="76">
        <v>12000</v>
      </c>
      <c r="Q669" s="72">
        <v>0</v>
      </c>
      <c r="R669" s="72">
        <v>0</v>
      </c>
      <c r="S669" s="73">
        <f t="shared" si="21"/>
        <v>35750</v>
      </c>
    </row>
    <row r="670" spans="1:19" ht="50.1" customHeight="1" thickBot="1">
      <c r="A670" s="63">
        <f t="shared" si="22"/>
        <v>664</v>
      </c>
      <c r="B670" s="38"/>
      <c r="C670" s="38"/>
      <c r="D670" s="154" t="s">
        <v>774</v>
      </c>
      <c r="E670" s="213">
        <f>VLOOKUP(D670,Hoja2!B:C,2,0)</f>
        <v>9901496933</v>
      </c>
      <c r="F670" s="67" t="s">
        <v>126</v>
      </c>
      <c r="G670" s="82" t="s">
        <v>330</v>
      </c>
      <c r="H670" s="79" t="s">
        <v>160</v>
      </c>
      <c r="I670" s="75">
        <v>3000</v>
      </c>
      <c r="J670" s="72">
        <v>0</v>
      </c>
      <c r="K670" s="72">
        <v>0</v>
      </c>
      <c r="L670" s="72">
        <v>0</v>
      </c>
      <c r="M670" s="72">
        <v>0</v>
      </c>
      <c r="N670" s="75">
        <v>250</v>
      </c>
      <c r="O670" s="72">
        <v>0</v>
      </c>
      <c r="P670" s="72">
        <v>0</v>
      </c>
      <c r="Q670" s="72">
        <v>0</v>
      </c>
      <c r="R670" s="72">
        <v>0</v>
      </c>
      <c r="S670" s="73">
        <f t="shared" si="21"/>
        <v>3250</v>
      </c>
    </row>
    <row r="671" spans="1:19" ht="50.1" customHeight="1" thickBot="1">
      <c r="A671" s="63">
        <f t="shared" si="22"/>
        <v>665</v>
      </c>
      <c r="B671" s="38"/>
      <c r="C671" s="38"/>
      <c r="D671" s="83" t="s">
        <v>1310</v>
      </c>
      <c r="E671" s="213">
        <f>VLOOKUP(D671,Hoja2!B:C,2,0)</f>
        <v>9901492498</v>
      </c>
      <c r="F671" s="67" t="s">
        <v>126</v>
      </c>
      <c r="G671" s="179" t="s">
        <v>465</v>
      </c>
      <c r="H671" s="79" t="s">
        <v>445</v>
      </c>
      <c r="I671" s="72">
        <v>2425.75</v>
      </c>
      <c r="J671" s="72">
        <v>0</v>
      </c>
      <c r="K671" s="72">
        <v>0</v>
      </c>
      <c r="L671" s="72">
        <v>0</v>
      </c>
      <c r="M671" s="72">
        <v>500</v>
      </c>
      <c r="N671" s="72">
        <v>250</v>
      </c>
      <c r="O671" s="72">
        <v>0</v>
      </c>
      <c r="P671" s="72">
        <v>0</v>
      </c>
      <c r="Q671" s="72">
        <v>0</v>
      </c>
      <c r="R671" s="72">
        <v>0</v>
      </c>
      <c r="S671" s="73">
        <f t="shared" si="21"/>
        <v>3175.75</v>
      </c>
    </row>
    <row r="672" spans="1:19" ht="50.1" customHeight="1" thickBot="1">
      <c r="A672" s="63">
        <f t="shared" si="22"/>
        <v>666</v>
      </c>
      <c r="B672" s="38"/>
      <c r="C672" s="38"/>
      <c r="D672" s="224" t="s">
        <v>291</v>
      </c>
      <c r="E672" s="213">
        <f>VLOOKUP(D672,Hoja2!B:C,2,0)</f>
        <v>9901446647</v>
      </c>
      <c r="F672" s="67" t="s">
        <v>126</v>
      </c>
      <c r="G672" s="82" t="s">
        <v>282</v>
      </c>
      <c r="H672" s="79" t="s">
        <v>160</v>
      </c>
      <c r="I672" s="75">
        <v>10000</v>
      </c>
      <c r="J672" s="72">
        <v>0</v>
      </c>
      <c r="K672" s="72">
        <v>0</v>
      </c>
      <c r="L672" s="75">
        <v>375</v>
      </c>
      <c r="M672" s="72">
        <v>0</v>
      </c>
      <c r="N672" s="75">
        <v>250</v>
      </c>
      <c r="O672" s="72">
        <v>0</v>
      </c>
      <c r="P672" s="72">
        <v>0</v>
      </c>
      <c r="Q672" s="72">
        <v>0</v>
      </c>
      <c r="R672" s="72">
        <v>0</v>
      </c>
      <c r="S672" s="73">
        <f t="shared" si="21"/>
        <v>10625</v>
      </c>
    </row>
    <row r="673" spans="1:19" ht="50.1" customHeight="1" thickBot="1">
      <c r="A673" s="63">
        <f t="shared" si="22"/>
        <v>667</v>
      </c>
      <c r="B673" s="38"/>
      <c r="C673" s="38"/>
      <c r="D673" s="125" t="s">
        <v>707</v>
      </c>
      <c r="E673" s="213">
        <f>VLOOKUP(D673,Hoja2!B:C,2,0)</f>
        <v>9901094801</v>
      </c>
      <c r="F673" s="67" t="s">
        <v>126</v>
      </c>
      <c r="G673" s="82" t="s">
        <v>329</v>
      </c>
      <c r="H673" s="79" t="s">
        <v>160</v>
      </c>
      <c r="I673" s="75">
        <v>2500</v>
      </c>
      <c r="J673" s="72">
        <v>0</v>
      </c>
      <c r="K673" s="72">
        <v>0</v>
      </c>
      <c r="L673" s="72">
        <v>0</v>
      </c>
      <c r="M673" s="72">
        <v>0</v>
      </c>
      <c r="N673" s="75">
        <v>250</v>
      </c>
      <c r="O673" s="75">
        <v>400</v>
      </c>
      <c r="P673" s="72">
        <v>0</v>
      </c>
      <c r="Q673" s="72">
        <v>0</v>
      </c>
      <c r="R673" s="72">
        <v>0</v>
      </c>
      <c r="S673" s="73">
        <f t="shared" si="21"/>
        <v>3150</v>
      </c>
    </row>
    <row r="674" spans="1:19" ht="50.1" customHeight="1" thickBot="1">
      <c r="A674" s="63">
        <f t="shared" si="22"/>
        <v>668</v>
      </c>
      <c r="B674" s="38"/>
      <c r="C674" s="38"/>
      <c r="D674" s="125" t="s">
        <v>956</v>
      </c>
      <c r="E674" s="213">
        <f>VLOOKUP(D674,Hoja2!B:C,2,0)</f>
        <v>9901539708</v>
      </c>
      <c r="F674" s="67" t="s">
        <v>126</v>
      </c>
      <c r="G674" s="82" t="s">
        <v>330</v>
      </c>
      <c r="H674" s="79" t="s">
        <v>160</v>
      </c>
      <c r="I674" s="75">
        <v>3000</v>
      </c>
      <c r="J674" s="72">
        <v>0</v>
      </c>
      <c r="K674" s="72">
        <v>0</v>
      </c>
      <c r="L674" s="72">
        <v>0</v>
      </c>
      <c r="M674" s="72">
        <v>0</v>
      </c>
      <c r="N674" s="75">
        <v>250</v>
      </c>
      <c r="O674" s="72">
        <v>0</v>
      </c>
      <c r="P674" s="72">
        <v>0</v>
      </c>
      <c r="Q674" s="72">
        <v>0</v>
      </c>
      <c r="R674" s="72">
        <v>0</v>
      </c>
      <c r="S674" s="73">
        <f t="shared" si="21"/>
        <v>3250</v>
      </c>
    </row>
    <row r="675" spans="1:19" ht="50.1" customHeight="1" thickBot="1">
      <c r="A675" s="63">
        <f t="shared" si="22"/>
        <v>669</v>
      </c>
      <c r="B675" s="38"/>
      <c r="C675" s="38"/>
      <c r="D675" s="125" t="s">
        <v>1220</v>
      </c>
      <c r="E675" s="213">
        <f>VLOOKUP(D675,Hoja2!B:C,2,0)</f>
        <v>9901448222</v>
      </c>
      <c r="F675" s="67" t="s">
        <v>126</v>
      </c>
      <c r="G675" s="82" t="s">
        <v>164</v>
      </c>
      <c r="H675" s="79" t="s">
        <v>160</v>
      </c>
      <c r="I675" s="75">
        <v>3000</v>
      </c>
      <c r="J675" s="72">
        <v>0</v>
      </c>
      <c r="K675" s="72">
        <v>0</v>
      </c>
      <c r="L675" s="72">
        <v>0</v>
      </c>
      <c r="M675" s="72">
        <v>0</v>
      </c>
      <c r="N675" s="75">
        <v>250</v>
      </c>
      <c r="O675" s="72">
        <v>0</v>
      </c>
      <c r="P675" s="72">
        <v>0</v>
      </c>
      <c r="Q675" s="72">
        <v>0</v>
      </c>
      <c r="R675" s="72">
        <v>0</v>
      </c>
      <c r="S675" s="73">
        <f t="shared" si="21"/>
        <v>3250</v>
      </c>
    </row>
    <row r="676" spans="1:19" ht="50.1" customHeight="1" thickBot="1">
      <c r="A676" s="63">
        <f t="shared" si="22"/>
        <v>670</v>
      </c>
      <c r="B676" s="38"/>
      <c r="C676" s="38"/>
      <c r="D676" s="216" t="s">
        <v>109</v>
      </c>
      <c r="E676" s="213">
        <f>VLOOKUP(D676,Hoja2!B:C,2,0)</f>
        <v>9901123848</v>
      </c>
      <c r="F676" s="67" t="s">
        <v>126</v>
      </c>
      <c r="G676" s="169" t="s">
        <v>1010</v>
      </c>
      <c r="H676" s="79" t="s">
        <v>32</v>
      </c>
      <c r="I676" s="76">
        <v>1960</v>
      </c>
      <c r="J676" s="77">
        <v>1200</v>
      </c>
      <c r="K676" s="72">
        <v>35</v>
      </c>
      <c r="L676" s="72">
        <v>0</v>
      </c>
      <c r="M676" s="72">
        <v>0</v>
      </c>
      <c r="N676" s="76">
        <v>250</v>
      </c>
      <c r="O676" s="72">
        <v>0</v>
      </c>
      <c r="P676" s="72">
        <v>0</v>
      </c>
      <c r="Q676" s="72">
        <v>0</v>
      </c>
      <c r="R676" s="72">
        <v>0</v>
      </c>
      <c r="S676" s="73">
        <f t="shared" si="21"/>
        <v>3445</v>
      </c>
    </row>
    <row r="677" spans="1:19" ht="50.1" customHeight="1" thickBot="1">
      <c r="A677" s="63">
        <f t="shared" si="22"/>
        <v>671</v>
      </c>
      <c r="B677" s="38"/>
      <c r="C677" s="38"/>
      <c r="D677" s="83" t="s">
        <v>1178</v>
      </c>
      <c r="E677" s="213">
        <f>VLOOKUP(D677,Hoja2!B:C,2,0)</f>
        <v>9901348185</v>
      </c>
      <c r="F677" s="67" t="s">
        <v>126</v>
      </c>
      <c r="G677" s="179" t="s">
        <v>465</v>
      </c>
      <c r="H677" s="79" t="s">
        <v>445</v>
      </c>
      <c r="I677" s="72">
        <v>2425.75</v>
      </c>
      <c r="J677" s="72">
        <v>0</v>
      </c>
      <c r="K677" s="72">
        <v>0</v>
      </c>
      <c r="L677" s="72">
        <v>0</v>
      </c>
      <c r="M677" s="72">
        <v>500</v>
      </c>
      <c r="N677" s="72">
        <v>250</v>
      </c>
      <c r="O677" s="72">
        <v>0</v>
      </c>
      <c r="P677" s="72">
        <v>0</v>
      </c>
      <c r="Q677" s="72">
        <v>0</v>
      </c>
      <c r="R677" s="72">
        <v>0</v>
      </c>
      <c r="S677" s="73">
        <f t="shared" si="21"/>
        <v>3175.75</v>
      </c>
    </row>
    <row r="678" spans="1:19" ht="50.1" customHeight="1" thickBot="1">
      <c r="A678" s="63">
        <f t="shared" si="22"/>
        <v>672</v>
      </c>
      <c r="B678" s="38"/>
      <c r="C678" s="38"/>
      <c r="D678" s="83" t="s">
        <v>466</v>
      </c>
      <c r="E678" s="213">
        <f>VLOOKUP(D678,Hoja2!B:C,2,0)</f>
        <v>9901439246</v>
      </c>
      <c r="F678" s="67" t="s">
        <v>126</v>
      </c>
      <c r="G678" s="179" t="s">
        <v>465</v>
      </c>
      <c r="H678" s="79" t="s">
        <v>445</v>
      </c>
      <c r="I678" s="72">
        <v>2425.75</v>
      </c>
      <c r="J678" s="72">
        <v>0</v>
      </c>
      <c r="K678" s="72">
        <v>0</v>
      </c>
      <c r="L678" s="72">
        <v>0</v>
      </c>
      <c r="M678" s="72">
        <v>500</v>
      </c>
      <c r="N678" s="72">
        <v>250</v>
      </c>
      <c r="O678" s="72">
        <v>0</v>
      </c>
      <c r="P678" s="72">
        <v>0</v>
      </c>
      <c r="Q678" s="72">
        <v>0</v>
      </c>
      <c r="R678" s="72">
        <v>0</v>
      </c>
      <c r="S678" s="73">
        <f t="shared" si="21"/>
        <v>3175.75</v>
      </c>
    </row>
    <row r="679" spans="1:19" ht="50.1" customHeight="1" thickBot="1">
      <c r="A679" s="63">
        <f t="shared" si="22"/>
        <v>673</v>
      </c>
      <c r="B679" s="38"/>
      <c r="C679" s="38"/>
      <c r="D679" s="207" t="s">
        <v>272</v>
      </c>
      <c r="E679" s="213">
        <f>VLOOKUP(D679,Hoja2!B:C,2,0)</f>
        <v>9901390613</v>
      </c>
      <c r="F679" s="67" t="s">
        <v>126</v>
      </c>
      <c r="G679" s="85" t="s">
        <v>273</v>
      </c>
      <c r="H679" s="79" t="s">
        <v>160</v>
      </c>
      <c r="I679" s="75">
        <v>3200</v>
      </c>
      <c r="J679" s="72">
        <v>0</v>
      </c>
      <c r="K679" s="72">
        <v>0</v>
      </c>
      <c r="L679" s="72">
        <v>0</v>
      </c>
      <c r="M679" s="72">
        <v>0</v>
      </c>
      <c r="N679" s="75">
        <v>250</v>
      </c>
      <c r="O679" s="72">
        <v>0</v>
      </c>
      <c r="P679" s="72">
        <v>0</v>
      </c>
      <c r="Q679" s="72">
        <v>0</v>
      </c>
      <c r="R679" s="72">
        <v>0</v>
      </c>
      <c r="S679" s="73">
        <f t="shared" si="21"/>
        <v>3450</v>
      </c>
    </row>
    <row r="680" spans="1:19" ht="50.1" customHeight="1" thickBot="1">
      <c r="A680" s="63">
        <f t="shared" si="22"/>
        <v>674</v>
      </c>
      <c r="B680" s="38"/>
      <c r="C680" s="38"/>
      <c r="D680" s="125" t="s">
        <v>1213</v>
      </c>
      <c r="E680" s="213">
        <f>VLOOKUP(D680,Hoja2!B:C,2,0)</f>
        <v>9901422151</v>
      </c>
      <c r="F680" s="65" t="s">
        <v>126</v>
      </c>
      <c r="G680" s="168" t="s">
        <v>328</v>
      </c>
      <c r="H680" s="71" t="s">
        <v>160</v>
      </c>
      <c r="I680" s="75">
        <v>3000</v>
      </c>
      <c r="J680" s="72">
        <v>0</v>
      </c>
      <c r="K680" s="72">
        <v>0</v>
      </c>
      <c r="L680" s="72">
        <v>0</v>
      </c>
      <c r="M680" s="72">
        <v>0</v>
      </c>
      <c r="N680" s="75">
        <v>250</v>
      </c>
      <c r="O680" s="72">
        <v>0</v>
      </c>
      <c r="P680" s="72">
        <v>0</v>
      </c>
      <c r="Q680" s="72">
        <v>0</v>
      </c>
      <c r="R680" s="72">
        <v>0</v>
      </c>
      <c r="S680" s="73">
        <f t="shared" si="21"/>
        <v>3250</v>
      </c>
    </row>
    <row r="681" spans="1:19" ht="50.1" customHeight="1" thickBot="1">
      <c r="A681" s="63">
        <f t="shared" si="22"/>
        <v>675</v>
      </c>
      <c r="B681" s="38"/>
      <c r="C681" s="38"/>
      <c r="D681" s="151" t="s">
        <v>542</v>
      </c>
      <c r="E681" s="213">
        <f>VLOOKUP(D681,Hoja2!B:C,2,0)</f>
        <v>9901483810</v>
      </c>
      <c r="F681" s="67" t="s">
        <v>126</v>
      </c>
      <c r="G681" s="82" t="s">
        <v>301</v>
      </c>
      <c r="H681" s="79" t="s">
        <v>160</v>
      </c>
      <c r="I681" s="75">
        <v>5000</v>
      </c>
      <c r="J681" s="72">
        <v>0</v>
      </c>
      <c r="K681" s="72">
        <v>0</v>
      </c>
      <c r="L681" s="72">
        <v>0</v>
      </c>
      <c r="M681" s="72">
        <v>0</v>
      </c>
      <c r="N681" s="75">
        <v>250</v>
      </c>
      <c r="O681" s="72">
        <v>0</v>
      </c>
      <c r="P681" s="72">
        <v>0</v>
      </c>
      <c r="Q681" s="72">
        <v>0</v>
      </c>
      <c r="R681" s="72">
        <v>0</v>
      </c>
      <c r="S681" s="73">
        <f t="shared" si="21"/>
        <v>5250</v>
      </c>
    </row>
    <row r="682" spans="1:19" ht="50.1" customHeight="1" thickBot="1">
      <c r="A682" s="63">
        <f t="shared" si="22"/>
        <v>676</v>
      </c>
      <c r="B682" s="38"/>
      <c r="C682" s="38"/>
      <c r="D682" s="154" t="s">
        <v>504</v>
      </c>
      <c r="E682" s="213">
        <f>VLOOKUP(D682,Hoja2!B:C,2,0)</f>
        <v>9901236546</v>
      </c>
      <c r="F682" s="67" t="s">
        <v>126</v>
      </c>
      <c r="G682" s="82" t="s">
        <v>276</v>
      </c>
      <c r="H682" s="79" t="s">
        <v>160</v>
      </c>
      <c r="I682" s="75">
        <v>15000</v>
      </c>
      <c r="J682" s="72">
        <v>0</v>
      </c>
      <c r="K682" s="72">
        <v>0</v>
      </c>
      <c r="L682" s="75">
        <v>375</v>
      </c>
      <c r="M682" s="72">
        <v>0</v>
      </c>
      <c r="N682" s="75">
        <v>250</v>
      </c>
      <c r="O682" s="72">
        <v>0</v>
      </c>
      <c r="P682" s="72">
        <v>0</v>
      </c>
      <c r="Q682" s="72">
        <v>0</v>
      </c>
      <c r="R682" s="72">
        <v>0</v>
      </c>
      <c r="S682" s="73">
        <f t="shared" si="21"/>
        <v>15625</v>
      </c>
    </row>
    <row r="683" spans="1:19" ht="50.1" customHeight="1" thickBot="1">
      <c r="A683" s="63">
        <f t="shared" si="22"/>
        <v>677</v>
      </c>
      <c r="B683" s="38"/>
      <c r="C683" s="38"/>
      <c r="D683" s="189" t="s">
        <v>1295</v>
      </c>
      <c r="E683" s="213">
        <f>VLOOKUP(D683,Hoja2!B:C,2,0)</f>
        <v>9901496841</v>
      </c>
      <c r="F683" s="68" t="s">
        <v>126</v>
      </c>
      <c r="G683" s="82" t="s">
        <v>424</v>
      </c>
      <c r="H683" s="79" t="s">
        <v>160</v>
      </c>
      <c r="I683" s="75">
        <v>3000</v>
      </c>
      <c r="J683" s="72">
        <v>0</v>
      </c>
      <c r="K683" s="72">
        <v>0</v>
      </c>
      <c r="L683" s="72">
        <v>0</v>
      </c>
      <c r="M683" s="72">
        <v>0</v>
      </c>
      <c r="N683" s="75">
        <v>250</v>
      </c>
      <c r="O683" s="72">
        <v>0</v>
      </c>
      <c r="P683" s="72">
        <v>0</v>
      </c>
      <c r="Q683" s="72">
        <v>0</v>
      </c>
      <c r="R683" s="72">
        <v>0</v>
      </c>
      <c r="S683" s="73">
        <f t="shared" si="21"/>
        <v>3250</v>
      </c>
    </row>
    <row r="684" spans="1:19" ht="50.1" customHeight="1" thickBot="1">
      <c r="A684" s="63">
        <f t="shared" si="22"/>
        <v>678</v>
      </c>
      <c r="B684" s="38"/>
      <c r="C684" s="38"/>
      <c r="D684" s="121" t="s">
        <v>1091</v>
      </c>
      <c r="E684" s="213">
        <f>VLOOKUP(D684,Hoja2!B:C,2,0)</f>
        <v>82205051</v>
      </c>
      <c r="F684" s="113" t="s">
        <v>126</v>
      </c>
      <c r="G684" s="198" t="s">
        <v>1097</v>
      </c>
      <c r="H684" s="79" t="s">
        <v>1068</v>
      </c>
      <c r="I684" s="81">
        <v>6750</v>
      </c>
      <c r="J684" s="72">
        <v>0</v>
      </c>
      <c r="K684" s="72">
        <v>0</v>
      </c>
      <c r="L684" s="72">
        <v>0</v>
      </c>
      <c r="M684" s="72">
        <v>0</v>
      </c>
      <c r="N684" s="72">
        <v>0</v>
      </c>
      <c r="O684" s="72">
        <v>0</v>
      </c>
      <c r="P684" s="72">
        <v>0</v>
      </c>
      <c r="Q684" s="72">
        <v>0</v>
      </c>
      <c r="R684" s="72">
        <v>0</v>
      </c>
      <c r="S684" s="73">
        <f t="shared" si="21"/>
        <v>6750</v>
      </c>
    </row>
    <row r="685" spans="1:19" ht="50.1" customHeight="1" thickBot="1">
      <c r="A685" s="63">
        <f t="shared" si="22"/>
        <v>679</v>
      </c>
      <c r="B685" s="42"/>
      <c r="C685" s="42"/>
      <c r="D685" s="177" t="s">
        <v>1296</v>
      </c>
      <c r="E685" s="213">
        <f>VLOOKUP(D685,Hoja2!B:C,2,0)</f>
        <v>9901388900</v>
      </c>
      <c r="F685" s="70" t="s">
        <v>126</v>
      </c>
      <c r="G685" s="108" t="s">
        <v>200</v>
      </c>
      <c r="H685" s="79" t="s">
        <v>160</v>
      </c>
      <c r="I685" s="75">
        <v>6000</v>
      </c>
      <c r="J685" s="72">
        <v>0</v>
      </c>
      <c r="K685" s="72">
        <v>0</v>
      </c>
      <c r="L685" s="75">
        <v>375</v>
      </c>
      <c r="M685" s="72">
        <v>0</v>
      </c>
      <c r="N685" s="75">
        <v>250</v>
      </c>
      <c r="O685" s="72">
        <v>0</v>
      </c>
      <c r="P685" s="72">
        <v>0</v>
      </c>
      <c r="Q685" s="72">
        <v>0</v>
      </c>
      <c r="R685" s="72">
        <v>0</v>
      </c>
      <c r="S685" s="73">
        <f t="shared" si="21"/>
        <v>6625</v>
      </c>
    </row>
    <row r="686" spans="1:19" ht="50.1" customHeight="1" thickBot="1">
      <c r="A686" s="63">
        <f t="shared" si="22"/>
        <v>680</v>
      </c>
      <c r="B686" s="42"/>
      <c r="C686" s="42"/>
      <c r="D686" s="157" t="s">
        <v>1191</v>
      </c>
      <c r="E686" s="213">
        <f>VLOOKUP(D686,Hoja2!B:C,2,0)</f>
        <v>9901564747</v>
      </c>
      <c r="F686" s="67" t="s">
        <v>126</v>
      </c>
      <c r="G686" s="108" t="s">
        <v>301</v>
      </c>
      <c r="H686" s="79" t="s">
        <v>160</v>
      </c>
      <c r="I686" s="75">
        <v>5000</v>
      </c>
      <c r="J686" s="72">
        <v>0</v>
      </c>
      <c r="K686" s="72">
        <v>0</v>
      </c>
      <c r="L686" s="75">
        <v>0</v>
      </c>
      <c r="M686" s="72">
        <v>0</v>
      </c>
      <c r="N686" s="75">
        <v>250</v>
      </c>
      <c r="O686" s="72">
        <v>0</v>
      </c>
      <c r="P686" s="72">
        <v>0</v>
      </c>
      <c r="Q686" s="72">
        <v>0</v>
      </c>
      <c r="R686" s="72">
        <v>0</v>
      </c>
      <c r="S686" s="73">
        <f t="shared" si="21"/>
        <v>5250</v>
      </c>
    </row>
    <row r="687" spans="1:19" ht="50.1" customHeight="1" thickBot="1">
      <c r="A687" s="63">
        <f t="shared" si="22"/>
        <v>681</v>
      </c>
      <c r="B687" s="42"/>
      <c r="C687" s="42"/>
      <c r="D687" s="157" t="s">
        <v>339</v>
      </c>
      <c r="E687" s="213">
        <f>VLOOKUP(D687,Hoja2!B:C,2,0)</f>
        <v>9901393185</v>
      </c>
      <c r="F687" s="67" t="s">
        <v>126</v>
      </c>
      <c r="G687" s="107" t="s">
        <v>327</v>
      </c>
      <c r="H687" s="79" t="s">
        <v>160</v>
      </c>
      <c r="I687" s="75">
        <v>5000</v>
      </c>
      <c r="J687" s="72">
        <v>0</v>
      </c>
      <c r="K687" s="72">
        <v>0</v>
      </c>
      <c r="L687" s="72">
        <v>0</v>
      </c>
      <c r="M687" s="72">
        <v>0</v>
      </c>
      <c r="N687" s="75">
        <v>250</v>
      </c>
      <c r="O687" s="72">
        <v>0</v>
      </c>
      <c r="P687" s="72">
        <v>0</v>
      </c>
      <c r="Q687" s="72">
        <v>0</v>
      </c>
      <c r="R687" s="72">
        <v>0</v>
      </c>
      <c r="S687" s="73">
        <f t="shared" si="21"/>
        <v>5250</v>
      </c>
    </row>
    <row r="688" spans="1:19" ht="50.1" customHeight="1" thickBot="1">
      <c r="A688" s="63">
        <f t="shared" si="22"/>
        <v>682</v>
      </c>
      <c r="B688" s="172"/>
      <c r="C688" s="172"/>
      <c r="D688" s="156" t="s">
        <v>1144</v>
      </c>
      <c r="E688" s="213">
        <f>VLOOKUP(D688,Hoja2!B:C,2,0)</f>
        <v>9901345785</v>
      </c>
      <c r="F688" s="67" t="s">
        <v>126</v>
      </c>
      <c r="G688" s="111" t="s">
        <v>12</v>
      </c>
      <c r="H688" s="79" t="s">
        <v>32</v>
      </c>
      <c r="I688" s="76">
        <v>10949</v>
      </c>
      <c r="J688" s="77">
        <v>4000</v>
      </c>
      <c r="K688" s="72">
        <v>0</v>
      </c>
      <c r="L688" s="72">
        <v>0</v>
      </c>
      <c r="M688" s="72">
        <v>0</v>
      </c>
      <c r="N688" s="76">
        <v>250</v>
      </c>
      <c r="O688" s="72">
        <v>0</v>
      </c>
      <c r="P688" s="72">
        <v>0</v>
      </c>
      <c r="Q688" s="72">
        <v>0</v>
      </c>
      <c r="R688" s="72">
        <v>0</v>
      </c>
      <c r="S688" s="73">
        <f t="shared" si="21"/>
        <v>15199</v>
      </c>
    </row>
    <row r="689" spans="1:19" ht="50.1" customHeight="1" thickBot="1">
      <c r="A689" s="63">
        <f t="shared" si="22"/>
        <v>683</v>
      </c>
      <c r="B689" s="42"/>
      <c r="C689" s="42"/>
      <c r="D689" s="156" t="s">
        <v>39</v>
      </c>
      <c r="E689" s="213">
        <f>VLOOKUP(D689,Hoja2!B:C,2,0)</f>
        <v>990057989</v>
      </c>
      <c r="F689" s="67" t="s">
        <v>126</v>
      </c>
      <c r="G689" s="167" t="s">
        <v>988</v>
      </c>
      <c r="H689" s="79" t="s">
        <v>32</v>
      </c>
      <c r="I689" s="76">
        <v>3757</v>
      </c>
      <c r="J689" s="77">
        <v>4300</v>
      </c>
      <c r="K689" s="72">
        <v>0</v>
      </c>
      <c r="L689" s="76">
        <v>375</v>
      </c>
      <c r="M689" s="72">
        <v>0</v>
      </c>
      <c r="N689" s="76">
        <v>250</v>
      </c>
      <c r="O689" s="72">
        <v>0</v>
      </c>
      <c r="P689" s="72">
        <v>0</v>
      </c>
      <c r="Q689" s="72">
        <v>0</v>
      </c>
      <c r="R689" s="72">
        <v>0</v>
      </c>
      <c r="S689" s="73">
        <f t="shared" si="21"/>
        <v>8682</v>
      </c>
    </row>
    <row r="690" spans="1:19" ht="50.1" customHeight="1" thickBot="1">
      <c r="A690" s="63">
        <f t="shared" si="22"/>
        <v>684</v>
      </c>
      <c r="B690" s="42"/>
      <c r="C690" s="42"/>
      <c r="D690" s="156" t="s">
        <v>146</v>
      </c>
      <c r="E690" s="213">
        <f>VLOOKUP(D690,Hoja2!B:C,2,0)</f>
        <v>990019429</v>
      </c>
      <c r="F690" s="67" t="s">
        <v>126</v>
      </c>
      <c r="G690" s="124" t="s">
        <v>1052</v>
      </c>
      <c r="H690" s="79" t="s">
        <v>32</v>
      </c>
      <c r="I690" s="76">
        <v>3525</v>
      </c>
      <c r="J690" s="77">
        <v>3300</v>
      </c>
      <c r="K690" s="72">
        <v>0</v>
      </c>
      <c r="L690" s="76">
        <v>375</v>
      </c>
      <c r="M690" s="72">
        <v>0</v>
      </c>
      <c r="N690" s="76">
        <v>250</v>
      </c>
      <c r="O690" s="72">
        <v>0</v>
      </c>
      <c r="P690" s="72">
        <v>0</v>
      </c>
      <c r="Q690" s="72">
        <v>0</v>
      </c>
      <c r="R690" s="72">
        <v>0</v>
      </c>
      <c r="S690" s="73">
        <f t="shared" si="21"/>
        <v>7450</v>
      </c>
    </row>
    <row r="691" spans="1:19" ht="50.1" customHeight="1" thickBot="1">
      <c r="A691" s="63">
        <f t="shared" si="22"/>
        <v>685</v>
      </c>
      <c r="B691" s="42"/>
      <c r="C691" s="42"/>
      <c r="D691" s="157" t="s">
        <v>360</v>
      </c>
      <c r="E691" s="213">
        <f>VLOOKUP(D691,Hoja2!B:C,2,0)</f>
        <v>9901233204</v>
      </c>
      <c r="F691" s="68" t="s">
        <v>126</v>
      </c>
      <c r="G691" s="107" t="s">
        <v>328</v>
      </c>
      <c r="H691" s="79" t="s">
        <v>160</v>
      </c>
      <c r="I691" s="75">
        <v>3000</v>
      </c>
      <c r="J691" s="72">
        <v>0</v>
      </c>
      <c r="K691" s="72">
        <v>0</v>
      </c>
      <c r="L691" s="72">
        <v>0</v>
      </c>
      <c r="M691" s="72">
        <v>0</v>
      </c>
      <c r="N691" s="75">
        <v>250</v>
      </c>
      <c r="O691" s="72">
        <v>0</v>
      </c>
      <c r="P691" s="72">
        <v>0</v>
      </c>
      <c r="Q691" s="72">
        <v>0</v>
      </c>
      <c r="R691" s="72">
        <v>0</v>
      </c>
      <c r="S691" s="73">
        <f t="shared" si="21"/>
        <v>3250</v>
      </c>
    </row>
    <row r="692" spans="1:19" ht="50.1" customHeight="1" thickBot="1">
      <c r="A692" s="63">
        <f t="shared" si="22"/>
        <v>686</v>
      </c>
      <c r="B692" s="42"/>
      <c r="C692" s="42"/>
      <c r="D692" s="178" t="s">
        <v>260</v>
      </c>
      <c r="E692" s="213">
        <f>VLOOKUP(D692,Hoja2!B:C,2,0)</f>
        <v>9901225426</v>
      </c>
      <c r="F692" s="115" t="s">
        <v>126</v>
      </c>
      <c r="G692" s="209" t="s">
        <v>200</v>
      </c>
      <c r="H692" s="79" t="s">
        <v>160</v>
      </c>
      <c r="I692" s="75">
        <v>6000</v>
      </c>
      <c r="J692" s="72">
        <v>0</v>
      </c>
      <c r="K692" s="72">
        <v>0</v>
      </c>
      <c r="L692" s="75">
        <v>375</v>
      </c>
      <c r="M692" s="72">
        <v>0</v>
      </c>
      <c r="N692" s="75">
        <v>250</v>
      </c>
      <c r="O692" s="72">
        <v>0</v>
      </c>
      <c r="P692" s="72">
        <v>0</v>
      </c>
      <c r="Q692" s="72">
        <v>0</v>
      </c>
      <c r="R692" s="72">
        <v>0</v>
      </c>
      <c r="S692" s="73">
        <f t="shared" si="21"/>
        <v>6625</v>
      </c>
    </row>
    <row r="693" spans="1:19" ht="50.1" customHeight="1" thickBot="1">
      <c r="A693" s="63">
        <f t="shared" si="22"/>
        <v>687</v>
      </c>
      <c r="B693" s="42"/>
      <c r="C693" s="42"/>
      <c r="D693" s="156" t="s">
        <v>57</v>
      </c>
      <c r="E693" s="213">
        <f>VLOOKUP(D693,Hoja2!B:C,2,0)</f>
        <v>990019461</v>
      </c>
      <c r="F693" s="113" t="s">
        <v>126</v>
      </c>
      <c r="G693" s="124" t="s">
        <v>988</v>
      </c>
      <c r="H693" s="79" t="s">
        <v>32</v>
      </c>
      <c r="I693" s="76">
        <v>4219</v>
      </c>
      <c r="J693" s="77">
        <v>4300</v>
      </c>
      <c r="K693" s="72">
        <v>0</v>
      </c>
      <c r="L693" s="76">
        <v>375</v>
      </c>
      <c r="M693" s="72">
        <v>0</v>
      </c>
      <c r="N693" s="76">
        <v>250</v>
      </c>
      <c r="O693" s="72">
        <v>0</v>
      </c>
      <c r="P693" s="72">
        <v>0</v>
      </c>
      <c r="Q693" s="72">
        <v>0</v>
      </c>
      <c r="R693" s="72">
        <v>0</v>
      </c>
      <c r="S693" s="73">
        <f t="shared" si="21"/>
        <v>9144</v>
      </c>
    </row>
    <row r="694" spans="1:19" ht="50.1" customHeight="1" thickBot="1">
      <c r="A694" s="63">
        <f t="shared" si="22"/>
        <v>688</v>
      </c>
      <c r="B694" s="42"/>
      <c r="C694" s="42"/>
      <c r="D694" s="159" t="s">
        <v>646</v>
      </c>
      <c r="E694" s="213">
        <f>VLOOKUP(D694,Hoja2!B:C,2,0)</f>
        <v>9901496844</v>
      </c>
      <c r="F694" s="70" t="s">
        <v>126</v>
      </c>
      <c r="G694" s="107" t="s">
        <v>321</v>
      </c>
      <c r="H694" s="79" t="s">
        <v>160</v>
      </c>
      <c r="I694" s="75">
        <v>8000</v>
      </c>
      <c r="J694" s="72">
        <v>0</v>
      </c>
      <c r="K694" s="72">
        <v>0</v>
      </c>
      <c r="L694" s="75">
        <v>375</v>
      </c>
      <c r="M694" s="72">
        <v>0</v>
      </c>
      <c r="N694" s="75">
        <v>250</v>
      </c>
      <c r="O694" s="72">
        <v>0</v>
      </c>
      <c r="P694" s="72">
        <v>0</v>
      </c>
      <c r="Q694" s="72">
        <v>0</v>
      </c>
      <c r="R694" s="72">
        <v>0</v>
      </c>
      <c r="S694" s="73">
        <f t="shared" si="21"/>
        <v>8625</v>
      </c>
    </row>
    <row r="695" spans="1:19" ht="50.1" customHeight="1" thickBot="1">
      <c r="A695" s="63">
        <f t="shared" si="22"/>
        <v>689</v>
      </c>
      <c r="B695" s="42"/>
      <c r="C695" s="42"/>
      <c r="D695" s="178" t="s">
        <v>1215</v>
      </c>
      <c r="E695" s="213">
        <f>VLOOKUP(D695,Hoja2!B:C,2,0)</f>
        <v>9901232225</v>
      </c>
      <c r="F695" s="68" t="s">
        <v>126</v>
      </c>
      <c r="G695" s="107" t="s">
        <v>328</v>
      </c>
      <c r="H695" s="79" t="s">
        <v>160</v>
      </c>
      <c r="I695" s="75">
        <v>3000</v>
      </c>
      <c r="J695" s="72">
        <v>0</v>
      </c>
      <c r="K695" s="72">
        <v>0</v>
      </c>
      <c r="L695" s="72">
        <v>0</v>
      </c>
      <c r="M695" s="72">
        <v>0</v>
      </c>
      <c r="N695" s="75">
        <v>250</v>
      </c>
      <c r="O695" s="72">
        <v>0</v>
      </c>
      <c r="P695" s="72">
        <v>0</v>
      </c>
      <c r="Q695" s="72">
        <v>0</v>
      </c>
      <c r="R695" s="72">
        <v>0</v>
      </c>
      <c r="S695" s="73">
        <f t="shared" si="21"/>
        <v>3250</v>
      </c>
    </row>
    <row r="696" spans="1:19" ht="50.1" customHeight="1" thickBot="1">
      <c r="A696" s="63">
        <f t="shared" si="22"/>
        <v>690</v>
      </c>
      <c r="B696" s="42"/>
      <c r="C696" s="42"/>
      <c r="D696" s="176" t="s">
        <v>82</v>
      </c>
      <c r="E696" s="213">
        <f>VLOOKUP(D696,Hoja2!B:C,2,0)</f>
        <v>990019418</v>
      </c>
      <c r="F696" s="113" t="s">
        <v>126</v>
      </c>
      <c r="G696" s="124" t="s">
        <v>1049</v>
      </c>
      <c r="H696" s="79" t="s">
        <v>32</v>
      </c>
      <c r="I696" s="76">
        <v>2441</v>
      </c>
      <c r="J696" s="77">
        <v>1200</v>
      </c>
      <c r="K696" s="76">
        <v>75</v>
      </c>
      <c r="L696" s="72">
        <v>0</v>
      </c>
      <c r="M696" s="72">
        <v>0</v>
      </c>
      <c r="N696" s="76">
        <v>250</v>
      </c>
      <c r="O696" s="72">
        <v>0</v>
      </c>
      <c r="P696" s="72">
        <v>0</v>
      </c>
      <c r="Q696" s="72">
        <v>0</v>
      </c>
      <c r="R696" s="72">
        <v>0</v>
      </c>
      <c r="S696" s="73">
        <f t="shared" si="21"/>
        <v>3966</v>
      </c>
    </row>
    <row r="697" spans="1:19" ht="50.1" customHeight="1" thickBot="1">
      <c r="A697" s="63">
        <f t="shared" si="22"/>
        <v>691</v>
      </c>
      <c r="B697" s="172"/>
      <c r="C697" s="172"/>
      <c r="D697" s="157" t="s">
        <v>809</v>
      </c>
      <c r="E697" s="213">
        <f>VLOOKUP(D697,Hoja2!B:C,2,0)</f>
        <v>9901496903</v>
      </c>
      <c r="F697" s="70" t="s">
        <v>126</v>
      </c>
      <c r="G697" s="107" t="s">
        <v>330</v>
      </c>
      <c r="H697" s="79" t="s">
        <v>160</v>
      </c>
      <c r="I697" s="75">
        <v>3000</v>
      </c>
      <c r="J697" s="72">
        <v>0</v>
      </c>
      <c r="K697" s="72">
        <v>0</v>
      </c>
      <c r="L697" s="72">
        <v>0</v>
      </c>
      <c r="M697" s="72">
        <v>0</v>
      </c>
      <c r="N697" s="75">
        <v>250</v>
      </c>
      <c r="O697" s="72">
        <v>0</v>
      </c>
      <c r="P697" s="72">
        <v>0</v>
      </c>
      <c r="Q697" s="72">
        <v>0</v>
      </c>
      <c r="R697" s="72">
        <v>0</v>
      </c>
      <c r="S697" s="73">
        <f t="shared" si="21"/>
        <v>3250</v>
      </c>
    </row>
    <row r="698" spans="1:19" ht="50.1" customHeight="1" thickBot="1">
      <c r="A698" s="63">
        <f t="shared" si="22"/>
        <v>692</v>
      </c>
      <c r="B698" s="42"/>
      <c r="C698" s="42"/>
      <c r="D698" s="159" t="s">
        <v>387</v>
      </c>
      <c r="E698" s="213">
        <f>VLOOKUP(D698,Hoja2!B:C,2,0)</f>
        <v>9901306244</v>
      </c>
      <c r="F698" s="68" t="s">
        <v>126</v>
      </c>
      <c r="G698" s="178" t="s">
        <v>327</v>
      </c>
      <c r="H698" s="79" t="s">
        <v>160</v>
      </c>
      <c r="I698" s="75">
        <v>5000</v>
      </c>
      <c r="J698" s="72">
        <v>0</v>
      </c>
      <c r="K698" s="72">
        <v>0</v>
      </c>
      <c r="L698" s="72">
        <v>0</v>
      </c>
      <c r="M698" s="72">
        <v>0</v>
      </c>
      <c r="N698" s="75">
        <v>250</v>
      </c>
      <c r="O698" s="72">
        <v>0</v>
      </c>
      <c r="P698" s="72">
        <v>0</v>
      </c>
      <c r="Q698" s="72">
        <v>0</v>
      </c>
      <c r="R698" s="72">
        <v>0</v>
      </c>
      <c r="S698" s="73">
        <f t="shared" si="21"/>
        <v>5250</v>
      </c>
    </row>
    <row r="699" spans="1:19" ht="50.1" customHeight="1" thickBot="1">
      <c r="A699" s="63">
        <f t="shared" si="22"/>
        <v>693</v>
      </c>
      <c r="B699" s="42"/>
      <c r="C699" s="42"/>
      <c r="D699" s="187" t="s">
        <v>55</v>
      </c>
      <c r="E699" s="213">
        <f>VLOOKUP(D699,Hoja2!B:C,2,0)</f>
        <v>990019505</v>
      </c>
      <c r="F699" s="116" t="s">
        <v>126</v>
      </c>
      <c r="G699" s="195" t="s">
        <v>1028</v>
      </c>
      <c r="H699" s="79" t="s">
        <v>32</v>
      </c>
      <c r="I699" s="76">
        <v>3295</v>
      </c>
      <c r="J699" s="77">
        <v>4300</v>
      </c>
      <c r="K699" s="72">
        <v>0</v>
      </c>
      <c r="L699" s="76">
        <v>375</v>
      </c>
      <c r="M699" s="72">
        <v>0</v>
      </c>
      <c r="N699" s="76">
        <v>250</v>
      </c>
      <c r="O699" s="72">
        <v>0</v>
      </c>
      <c r="P699" s="72">
        <v>0</v>
      </c>
      <c r="Q699" s="72">
        <v>0</v>
      </c>
      <c r="R699" s="72">
        <v>0</v>
      </c>
      <c r="S699" s="73">
        <f t="shared" si="21"/>
        <v>8220</v>
      </c>
    </row>
    <row r="700" spans="1:19" ht="50.1" customHeight="1" thickBot="1">
      <c r="A700" s="63">
        <f t="shared" si="22"/>
        <v>694</v>
      </c>
      <c r="B700" s="42"/>
      <c r="C700" s="42"/>
      <c r="D700" s="206" t="s">
        <v>345</v>
      </c>
      <c r="E700" s="213">
        <f>VLOOKUP(D700,Hoja2!B:C,2,0)</f>
        <v>9901232209</v>
      </c>
      <c r="F700" s="117" t="s">
        <v>126</v>
      </c>
      <c r="G700" s="107" t="s">
        <v>179</v>
      </c>
      <c r="H700" s="79" t="s">
        <v>160</v>
      </c>
      <c r="I700" s="75">
        <v>3500</v>
      </c>
      <c r="J700" s="72">
        <v>0</v>
      </c>
      <c r="K700" s="72">
        <v>0</v>
      </c>
      <c r="L700" s="72">
        <v>0</v>
      </c>
      <c r="M700" s="72">
        <v>0</v>
      </c>
      <c r="N700" s="75">
        <v>250</v>
      </c>
      <c r="O700" s="72">
        <v>0</v>
      </c>
      <c r="P700" s="72">
        <v>0</v>
      </c>
      <c r="Q700" s="72">
        <v>0</v>
      </c>
      <c r="R700" s="72">
        <v>0</v>
      </c>
      <c r="S700" s="73">
        <f t="shared" si="21"/>
        <v>3750</v>
      </c>
    </row>
    <row r="701" spans="1:19" ht="50.1" customHeight="1" thickBot="1">
      <c r="A701" s="63">
        <f t="shared" si="22"/>
        <v>695</v>
      </c>
      <c r="B701" s="42"/>
      <c r="C701" s="42"/>
      <c r="D701" s="157" t="s">
        <v>263</v>
      </c>
      <c r="E701" s="213">
        <f>VLOOKUP(D701,Hoja2!B:C,2,0)</f>
        <v>9901236589</v>
      </c>
      <c r="F701" s="118" t="s">
        <v>126</v>
      </c>
      <c r="G701" s="108" t="s">
        <v>200</v>
      </c>
      <c r="H701" s="79" t="s">
        <v>160</v>
      </c>
      <c r="I701" s="75">
        <v>6000</v>
      </c>
      <c r="J701" s="72">
        <v>0</v>
      </c>
      <c r="K701" s="72">
        <v>0</v>
      </c>
      <c r="L701" s="72">
        <v>0</v>
      </c>
      <c r="M701" s="72">
        <v>0</v>
      </c>
      <c r="N701" s="75">
        <v>250</v>
      </c>
      <c r="O701" s="72">
        <v>0</v>
      </c>
      <c r="P701" s="72">
        <v>0</v>
      </c>
      <c r="Q701" s="72">
        <v>0</v>
      </c>
      <c r="R701" s="72">
        <v>0</v>
      </c>
      <c r="S701" s="73">
        <f t="shared" si="21"/>
        <v>6250</v>
      </c>
    </row>
    <row r="702" spans="1:19" ht="50.1" customHeight="1" thickBot="1">
      <c r="A702" s="63">
        <f t="shared" si="22"/>
        <v>696</v>
      </c>
      <c r="B702" s="42"/>
      <c r="C702" s="42"/>
      <c r="D702" s="158" t="s">
        <v>817</v>
      </c>
      <c r="E702" s="213">
        <f>VLOOKUP(D702,Hoja2!B:C,2,0)</f>
        <v>9901497735</v>
      </c>
      <c r="F702" s="70" t="s">
        <v>126</v>
      </c>
      <c r="G702" s="112" t="s">
        <v>330</v>
      </c>
      <c r="H702" s="79" t="s">
        <v>160</v>
      </c>
      <c r="I702" s="75">
        <v>3000</v>
      </c>
      <c r="J702" s="72">
        <v>0</v>
      </c>
      <c r="K702" s="72">
        <v>0</v>
      </c>
      <c r="L702" s="72">
        <v>0</v>
      </c>
      <c r="M702" s="72">
        <v>0</v>
      </c>
      <c r="N702" s="75">
        <v>250</v>
      </c>
      <c r="O702" s="72">
        <v>0</v>
      </c>
      <c r="P702" s="72">
        <v>0</v>
      </c>
      <c r="Q702" s="72">
        <v>0</v>
      </c>
      <c r="R702" s="72">
        <v>0</v>
      </c>
      <c r="S702" s="73">
        <f t="shared" si="21"/>
        <v>3250</v>
      </c>
    </row>
    <row r="703" spans="1:19" ht="50.1" customHeight="1" thickBot="1">
      <c r="A703" s="63">
        <f t="shared" si="22"/>
        <v>697</v>
      </c>
      <c r="B703" s="42"/>
      <c r="C703" s="42"/>
      <c r="D703" s="157" t="s">
        <v>943</v>
      </c>
      <c r="E703" s="213">
        <f>VLOOKUP(D703,Hoja2!B:C,2,0)</f>
        <v>9901531850</v>
      </c>
      <c r="F703" s="67" t="s">
        <v>126</v>
      </c>
      <c r="G703" s="107" t="s">
        <v>327</v>
      </c>
      <c r="H703" s="79" t="s">
        <v>160</v>
      </c>
      <c r="I703" s="75">
        <v>5000</v>
      </c>
      <c r="J703" s="72">
        <v>0</v>
      </c>
      <c r="K703" s="72">
        <v>0</v>
      </c>
      <c r="L703" s="75">
        <v>375</v>
      </c>
      <c r="M703" s="72">
        <v>0</v>
      </c>
      <c r="N703" s="75">
        <v>250</v>
      </c>
      <c r="O703" s="72">
        <v>0</v>
      </c>
      <c r="P703" s="72">
        <v>0</v>
      </c>
      <c r="Q703" s="72">
        <v>0</v>
      </c>
      <c r="R703" s="72">
        <v>0</v>
      </c>
      <c r="S703" s="73">
        <f t="shared" si="21"/>
        <v>5625</v>
      </c>
    </row>
    <row r="704" spans="1:19" ht="50.1" customHeight="1" thickBot="1">
      <c r="A704" s="63">
        <f t="shared" si="22"/>
        <v>698</v>
      </c>
      <c r="B704" s="42"/>
      <c r="C704" s="42"/>
      <c r="D704" s="158" t="s">
        <v>931</v>
      </c>
      <c r="E704" s="213">
        <f>VLOOKUP(D704,Hoja2!B:C,2,0)</f>
        <v>9901531823</v>
      </c>
      <c r="F704" s="67" t="s">
        <v>126</v>
      </c>
      <c r="G704" s="107" t="s">
        <v>966</v>
      </c>
      <c r="H704" s="71" t="s">
        <v>160</v>
      </c>
      <c r="I704" s="75">
        <v>10000</v>
      </c>
      <c r="J704" s="72">
        <v>0</v>
      </c>
      <c r="K704" s="72">
        <v>0</v>
      </c>
      <c r="L704" s="75">
        <v>375</v>
      </c>
      <c r="M704" s="72">
        <v>0</v>
      </c>
      <c r="N704" s="75">
        <v>250</v>
      </c>
      <c r="O704" s="72">
        <v>0</v>
      </c>
      <c r="P704" s="72">
        <v>0</v>
      </c>
      <c r="Q704" s="72">
        <v>0</v>
      </c>
      <c r="R704" s="72">
        <v>0</v>
      </c>
      <c r="S704" s="73">
        <f t="shared" si="21"/>
        <v>10625</v>
      </c>
    </row>
    <row r="705" spans="1:19" ht="50.1" customHeight="1" thickBot="1">
      <c r="A705" s="63">
        <f t="shared" si="22"/>
        <v>699</v>
      </c>
      <c r="B705" s="42"/>
      <c r="C705" s="42"/>
      <c r="D705" s="157" t="s">
        <v>631</v>
      </c>
      <c r="E705" s="213">
        <f>VLOOKUP(D705,Hoja2!B:C,2,0)</f>
        <v>9901496134</v>
      </c>
      <c r="F705" s="67" t="s">
        <v>126</v>
      </c>
      <c r="G705" s="107" t="s">
        <v>329</v>
      </c>
      <c r="H705" s="79" t="s">
        <v>160</v>
      </c>
      <c r="I705" s="75">
        <v>2500</v>
      </c>
      <c r="J705" s="72">
        <v>0</v>
      </c>
      <c r="K705" s="72">
        <v>0</v>
      </c>
      <c r="L705" s="72">
        <v>0</v>
      </c>
      <c r="M705" s="72">
        <v>0</v>
      </c>
      <c r="N705" s="75">
        <v>250</v>
      </c>
      <c r="O705" s="75">
        <v>400</v>
      </c>
      <c r="P705" s="72">
        <v>0</v>
      </c>
      <c r="Q705" s="72">
        <v>0</v>
      </c>
      <c r="R705" s="72">
        <v>0</v>
      </c>
      <c r="S705" s="73">
        <f t="shared" ref="S705:S764" si="23">SUM(I705:R705)</f>
        <v>3150</v>
      </c>
    </row>
    <row r="706" spans="1:19" ht="50.1" customHeight="1" thickBot="1">
      <c r="A706" s="63">
        <f t="shared" si="22"/>
        <v>700</v>
      </c>
      <c r="B706" s="42"/>
      <c r="C706" s="42"/>
      <c r="D706" s="183" t="s">
        <v>101</v>
      </c>
      <c r="E706" s="213">
        <f>VLOOKUP(D706,Hoja2!B:C,2,0)</f>
        <v>9901225687</v>
      </c>
      <c r="F706" s="67" t="s">
        <v>126</v>
      </c>
      <c r="G706" s="193" t="s">
        <v>991</v>
      </c>
      <c r="H706" s="79" t="s">
        <v>32</v>
      </c>
      <c r="I706" s="76">
        <v>2604</v>
      </c>
      <c r="J706" s="77">
        <v>2400</v>
      </c>
      <c r="K706" s="76">
        <v>35</v>
      </c>
      <c r="L706" s="72">
        <v>0</v>
      </c>
      <c r="M706" s="72">
        <v>0</v>
      </c>
      <c r="N706" s="76">
        <v>250</v>
      </c>
      <c r="O706" s="72">
        <v>0</v>
      </c>
      <c r="P706" s="72">
        <v>0</v>
      </c>
      <c r="Q706" s="72">
        <v>0</v>
      </c>
      <c r="R706" s="72">
        <v>0</v>
      </c>
      <c r="S706" s="73">
        <f t="shared" si="23"/>
        <v>5289</v>
      </c>
    </row>
    <row r="707" spans="1:19" ht="50.1" customHeight="1" thickBot="1">
      <c r="A707" s="63">
        <f t="shared" si="22"/>
        <v>701</v>
      </c>
      <c r="B707" s="42"/>
      <c r="C707" s="42"/>
      <c r="D707" s="188" t="s">
        <v>74</v>
      </c>
      <c r="E707" s="213">
        <f>VLOOKUP(D707,Hoja2!B:C,2,0)</f>
        <v>990019416</v>
      </c>
      <c r="F707" s="67" t="s">
        <v>126</v>
      </c>
      <c r="G707" s="124" t="s">
        <v>1050</v>
      </c>
      <c r="H707" s="79" t="s">
        <v>32</v>
      </c>
      <c r="I707" s="76">
        <v>3525</v>
      </c>
      <c r="J707" s="77">
        <v>4300</v>
      </c>
      <c r="K707" s="72">
        <v>0</v>
      </c>
      <c r="L707" s="72">
        <v>0</v>
      </c>
      <c r="M707" s="72">
        <v>0</v>
      </c>
      <c r="N707" s="76">
        <v>250</v>
      </c>
      <c r="O707" s="72">
        <v>0</v>
      </c>
      <c r="P707" s="72">
        <v>0</v>
      </c>
      <c r="Q707" s="72">
        <v>0</v>
      </c>
      <c r="R707" s="72">
        <v>0</v>
      </c>
      <c r="S707" s="73">
        <f t="shared" si="23"/>
        <v>8075</v>
      </c>
    </row>
    <row r="708" spans="1:19" ht="50.1" customHeight="1" thickBot="1">
      <c r="A708" s="63">
        <f t="shared" si="22"/>
        <v>702</v>
      </c>
      <c r="B708" s="42"/>
      <c r="C708" s="42"/>
      <c r="D708" s="157" t="s">
        <v>377</v>
      </c>
      <c r="E708" s="213">
        <f>VLOOKUP(D708,Hoja2!B:C,2,0)</f>
        <v>9901437838</v>
      </c>
      <c r="F708" s="67" t="s">
        <v>126</v>
      </c>
      <c r="G708" s="107" t="s">
        <v>328</v>
      </c>
      <c r="H708" s="79" t="s">
        <v>160</v>
      </c>
      <c r="I708" s="75">
        <v>3000</v>
      </c>
      <c r="J708" s="72">
        <v>0</v>
      </c>
      <c r="K708" s="72">
        <v>0</v>
      </c>
      <c r="L708" s="72">
        <v>0</v>
      </c>
      <c r="M708" s="72">
        <v>0</v>
      </c>
      <c r="N708" s="75">
        <v>250</v>
      </c>
      <c r="O708" s="72">
        <v>0</v>
      </c>
      <c r="P708" s="72">
        <v>0</v>
      </c>
      <c r="Q708" s="72">
        <v>0</v>
      </c>
      <c r="R708" s="72">
        <v>0</v>
      </c>
      <c r="S708" s="73">
        <f t="shared" si="23"/>
        <v>3250</v>
      </c>
    </row>
    <row r="709" spans="1:19" ht="50.1" customHeight="1" thickBot="1">
      <c r="A709" s="63">
        <f t="shared" si="22"/>
        <v>703</v>
      </c>
      <c r="B709" s="42"/>
      <c r="C709" s="42"/>
      <c r="D709" s="157" t="s">
        <v>223</v>
      </c>
      <c r="E709" s="213">
        <f>VLOOKUP(D709,Hoja2!B:C,2,0)</f>
        <v>9901401198</v>
      </c>
      <c r="F709" s="67" t="s">
        <v>126</v>
      </c>
      <c r="G709" s="108" t="s">
        <v>222</v>
      </c>
      <c r="H709" s="79" t="s">
        <v>160</v>
      </c>
      <c r="I709" s="75">
        <v>4000</v>
      </c>
      <c r="J709" s="72">
        <v>0</v>
      </c>
      <c r="K709" s="72">
        <v>0</v>
      </c>
      <c r="L709" s="72">
        <v>0</v>
      </c>
      <c r="M709" s="72">
        <v>0</v>
      </c>
      <c r="N709" s="75">
        <v>250</v>
      </c>
      <c r="O709" s="72">
        <v>0</v>
      </c>
      <c r="P709" s="72">
        <v>0</v>
      </c>
      <c r="Q709" s="72">
        <v>0</v>
      </c>
      <c r="R709" s="72">
        <v>0</v>
      </c>
      <c r="S709" s="73">
        <f t="shared" si="23"/>
        <v>4250</v>
      </c>
    </row>
    <row r="710" spans="1:19" ht="50.1" customHeight="1" thickBot="1">
      <c r="A710" s="63">
        <f t="shared" si="22"/>
        <v>704</v>
      </c>
      <c r="B710" s="42"/>
      <c r="C710" s="42"/>
      <c r="D710" s="156" t="s">
        <v>84</v>
      </c>
      <c r="E710" s="213">
        <f>VLOOKUP(D710,Hoja2!B:C,2,0)</f>
        <v>990084457</v>
      </c>
      <c r="F710" s="67" t="s">
        <v>126</v>
      </c>
      <c r="G710" s="124" t="s">
        <v>1065</v>
      </c>
      <c r="H710" s="79" t="s">
        <v>32</v>
      </c>
      <c r="I710" s="76">
        <v>2441</v>
      </c>
      <c r="J710" s="77">
        <v>3200</v>
      </c>
      <c r="K710" s="72">
        <v>50</v>
      </c>
      <c r="L710" s="72">
        <v>0</v>
      </c>
      <c r="M710" s="72">
        <v>0</v>
      </c>
      <c r="N710" s="76">
        <v>250</v>
      </c>
      <c r="O710" s="72">
        <v>0</v>
      </c>
      <c r="P710" s="72">
        <v>0</v>
      </c>
      <c r="Q710" s="72">
        <v>0</v>
      </c>
      <c r="R710" s="72">
        <v>0</v>
      </c>
      <c r="S710" s="73">
        <f t="shared" si="23"/>
        <v>5941</v>
      </c>
    </row>
    <row r="711" spans="1:19" ht="50.1" customHeight="1" thickBot="1">
      <c r="A711" s="63">
        <f t="shared" si="22"/>
        <v>705</v>
      </c>
      <c r="B711" s="42"/>
      <c r="C711" s="42"/>
      <c r="D711" s="205" t="s">
        <v>759</v>
      </c>
      <c r="E711" s="213">
        <f>VLOOKUP(D711,Hoja2!B:C,2,0)</f>
        <v>9901496769</v>
      </c>
      <c r="F711" s="67" t="s">
        <v>126</v>
      </c>
      <c r="G711" s="107" t="s">
        <v>427</v>
      </c>
      <c r="H711" s="79" t="s">
        <v>160</v>
      </c>
      <c r="I711" s="75">
        <v>3000</v>
      </c>
      <c r="J711" s="72">
        <v>0</v>
      </c>
      <c r="K711" s="72">
        <v>0</v>
      </c>
      <c r="L711" s="72">
        <v>0</v>
      </c>
      <c r="M711" s="72">
        <v>0</v>
      </c>
      <c r="N711" s="75">
        <v>250</v>
      </c>
      <c r="O711" s="72">
        <v>0</v>
      </c>
      <c r="P711" s="72">
        <v>0</v>
      </c>
      <c r="Q711" s="72">
        <v>0</v>
      </c>
      <c r="R711" s="72">
        <v>0</v>
      </c>
      <c r="S711" s="73">
        <f t="shared" si="23"/>
        <v>3250</v>
      </c>
    </row>
    <row r="712" spans="1:19" ht="50.1" customHeight="1" thickBot="1">
      <c r="A712" s="63">
        <f t="shared" si="22"/>
        <v>706</v>
      </c>
      <c r="B712" s="42"/>
      <c r="C712" s="42"/>
      <c r="D712" s="157" t="s">
        <v>1297</v>
      </c>
      <c r="E712" s="213">
        <f>VLOOKUP(D712,Hoja2!B:C,2,0)</f>
        <v>9901388427</v>
      </c>
      <c r="F712" s="67" t="s">
        <v>126</v>
      </c>
      <c r="G712" s="157" t="s">
        <v>328</v>
      </c>
      <c r="H712" s="79" t="s">
        <v>160</v>
      </c>
      <c r="I712" s="75">
        <v>3000</v>
      </c>
      <c r="J712" s="72">
        <v>0</v>
      </c>
      <c r="K712" s="72">
        <v>0</v>
      </c>
      <c r="L712" s="72">
        <v>0</v>
      </c>
      <c r="M712" s="72">
        <v>0</v>
      </c>
      <c r="N712" s="75">
        <v>250</v>
      </c>
      <c r="O712" s="72">
        <v>0</v>
      </c>
      <c r="P712" s="72">
        <v>0</v>
      </c>
      <c r="Q712" s="72">
        <v>0</v>
      </c>
      <c r="R712" s="72">
        <v>0</v>
      </c>
      <c r="S712" s="73">
        <f t="shared" si="23"/>
        <v>3250</v>
      </c>
    </row>
    <row r="713" spans="1:19" ht="50.1" customHeight="1" thickBot="1">
      <c r="A713" s="63">
        <f t="shared" si="22"/>
        <v>707</v>
      </c>
      <c r="B713" s="42"/>
      <c r="C713" s="42"/>
      <c r="D713" s="177" t="s">
        <v>664</v>
      </c>
      <c r="E713" s="213">
        <f>VLOOKUP(D713,Hoja2!B:C,2,0)</f>
        <v>9901497172</v>
      </c>
      <c r="F713" s="67" t="s">
        <v>126</v>
      </c>
      <c r="G713" s="107" t="s">
        <v>329</v>
      </c>
      <c r="H713" s="79" t="s">
        <v>160</v>
      </c>
      <c r="I713" s="75">
        <v>2500</v>
      </c>
      <c r="J713" s="72">
        <v>0</v>
      </c>
      <c r="K713" s="72">
        <v>0</v>
      </c>
      <c r="L713" s="72">
        <v>0</v>
      </c>
      <c r="M713" s="72">
        <v>0</v>
      </c>
      <c r="N713" s="75">
        <v>250</v>
      </c>
      <c r="O713" s="75">
        <v>400</v>
      </c>
      <c r="P713" s="72">
        <v>0</v>
      </c>
      <c r="Q713" s="72">
        <v>0</v>
      </c>
      <c r="R713" s="72">
        <v>0</v>
      </c>
      <c r="S713" s="73">
        <f t="shared" si="23"/>
        <v>3150</v>
      </c>
    </row>
    <row r="714" spans="1:19" ht="50.1" customHeight="1" thickBot="1">
      <c r="A714" s="63">
        <f t="shared" si="22"/>
        <v>708</v>
      </c>
      <c r="B714" s="42"/>
      <c r="C714" s="42"/>
      <c r="D714" s="156" t="s">
        <v>112</v>
      </c>
      <c r="E714" s="213">
        <f>VLOOKUP(D714,Hoja2!B:C,2,0)</f>
        <v>9901119367</v>
      </c>
      <c r="F714" s="67" t="s">
        <v>126</v>
      </c>
      <c r="G714" s="124" t="s">
        <v>1023</v>
      </c>
      <c r="H714" s="79" t="s">
        <v>32</v>
      </c>
      <c r="I714" s="76">
        <v>1960</v>
      </c>
      <c r="J714" s="77">
        <v>2400</v>
      </c>
      <c r="K714" s="72">
        <v>35</v>
      </c>
      <c r="L714" s="72">
        <v>0</v>
      </c>
      <c r="M714" s="72">
        <v>0</v>
      </c>
      <c r="N714" s="76">
        <v>250</v>
      </c>
      <c r="O714" s="72">
        <v>0</v>
      </c>
      <c r="P714" s="72">
        <v>0</v>
      </c>
      <c r="Q714" s="72">
        <v>0</v>
      </c>
      <c r="R714" s="72">
        <v>0</v>
      </c>
      <c r="S714" s="73">
        <f t="shared" si="23"/>
        <v>4645</v>
      </c>
    </row>
    <row r="715" spans="1:19" ht="50.1" customHeight="1" thickBot="1">
      <c r="A715" s="63">
        <f t="shared" ref="A715:A765" si="24">A714+1</f>
        <v>709</v>
      </c>
      <c r="B715" s="42"/>
      <c r="C715" s="42"/>
      <c r="D715" s="156" t="s">
        <v>73</v>
      </c>
      <c r="E715" s="213">
        <f>VLOOKUP(D715,Hoja2!B:C,2,0)</f>
        <v>990037842</v>
      </c>
      <c r="F715" s="67" t="s">
        <v>126</v>
      </c>
      <c r="G715" s="124" t="s">
        <v>1040</v>
      </c>
      <c r="H715" s="79" t="s">
        <v>32</v>
      </c>
      <c r="I715" s="76">
        <v>3525</v>
      </c>
      <c r="J715" s="77">
        <v>4300</v>
      </c>
      <c r="K715" s="72">
        <v>0</v>
      </c>
      <c r="L715" s="76">
        <v>375</v>
      </c>
      <c r="M715" s="72">
        <v>0</v>
      </c>
      <c r="N715" s="76">
        <v>250</v>
      </c>
      <c r="O715" s="72">
        <v>0</v>
      </c>
      <c r="P715" s="72">
        <v>0</v>
      </c>
      <c r="Q715" s="72">
        <v>0</v>
      </c>
      <c r="R715" s="72">
        <v>0</v>
      </c>
      <c r="S715" s="73">
        <f t="shared" si="23"/>
        <v>8450</v>
      </c>
    </row>
    <row r="716" spans="1:19" ht="50.1" customHeight="1" thickBot="1">
      <c r="A716" s="63">
        <f t="shared" si="24"/>
        <v>710</v>
      </c>
      <c r="B716" s="42"/>
      <c r="C716" s="42"/>
      <c r="D716" s="160" t="s">
        <v>89</v>
      </c>
      <c r="E716" s="213">
        <f>VLOOKUP(D716,Hoja2!B:C,2,0)</f>
        <v>990088087</v>
      </c>
      <c r="F716" s="67" t="s">
        <v>126</v>
      </c>
      <c r="G716" s="124" t="s">
        <v>1045</v>
      </c>
      <c r="H716" s="79" t="s">
        <v>32</v>
      </c>
      <c r="I716" s="76">
        <v>2441</v>
      </c>
      <c r="J716" s="77">
        <v>3200</v>
      </c>
      <c r="K716" s="76">
        <v>50</v>
      </c>
      <c r="L716" s="72">
        <v>0</v>
      </c>
      <c r="M716" s="72">
        <v>0</v>
      </c>
      <c r="N716" s="76">
        <v>250</v>
      </c>
      <c r="O716" s="72">
        <v>0</v>
      </c>
      <c r="P716" s="72">
        <v>0</v>
      </c>
      <c r="Q716" s="72">
        <v>0</v>
      </c>
      <c r="R716" s="72">
        <v>0</v>
      </c>
      <c r="S716" s="73">
        <f t="shared" si="23"/>
        <v>5941</v>
      </c>
    </row>
    <row r="717" spans="1:19" ht="50.1" customHeight="1" thickBot="1">
      <c r="A717" s="63">
        <f t="shared" si="24"/>
        <v>711</v>
      </c>
      <c r="B717" s="42"/>
      <c r="C717" s="42"/>
      <c r="D717" s="157" t="s">
        <v>518</v>
      </c>
      <c r="E717" s="213">
        <f>VLOOKUP(D717,Hoja2!B:C,2,0)</f>
        <v>9901077938</v>
      </c>
      <c r="F717" s="67" t="s">
        <v>126</v>
      </c>
      <c r="G717" s="107" t="s">
        <v>301</v>
      </c>
      <c r="H717" s="79" t="s">
        <v>160</v>
      </c>
      <c r="I717" s="75">
        <v>5000</v>
      </c>
      <c r="J717" s="72">
        <v>0</v>
      </c>
      <c r="K717" s="72">
        <v>0</v>
      </c>
      <c r="L717" s="72">
        <v>0</v>
      </c>
      <c r="M717" s="72">
        <v>0</v>
      </c>
      <c r="N717" s="75">
        <v>250</v>
      </c>
      <c r="O717" s="72">
        <v>0</v>
      </c>
      <c r="P717" s="72">
        <v>0</v>
      </c>
      <c r="Q717" s="72">
        <v>0</v>
      </c>
      <c r="R717" s="72">
        <v>0</v>
      </c>
      <c r="S717" s="73">
        <f t="shared" si="23"/>
        <v>5250</v>
      </c>
    </row>
    <row r="718" spans="1:19" ht="50.1" customHeight="1" thickBot="1">
      <c r="A718" s="63">
        <f t="shared" si="24"/>
        <v>712</v>
      </c>
      <c r="B718" s="42"/>
      <c r="C718" s="42"/>
      <c r="D718" s="156" t="s">
        <v>40</v>
      </c>
      <c r="E718" s="213">
        <f>VLOOKUP(D718,Hoja2!B:C,2,0)</f>
        <v>990084894</v>
      </c>
      <c r="F718" s="67" t="s">
        <v>126</v>
      </c>
      <c r="G718" s="167" t="s">
        <v>164</v>
      </c>
      <c r="H718" s="71" t="s">
        <v>32</v>
      </c>
      <c r="I718" s="76">
        <v>1105</v>
      </c>
      <c r="J718" s="77">
        <v>1450</v>
      </c>
      <c r="K718" s="76">
        <v>50</v>
      </c>
      <c r="L718" s="72">
        <v>0</v>
      </c>
      <c r="M718" s="72">
        <v>0</v>
      </c>
      <c r="N718" s="76">
        <v>250</v>
      </c>
      <c r="O718" s="76">
        <v>550</v>
      </c>
      <c r="P718" s="72">
        <v>0</v>
      </c>
      <c r="Q718" s="72">
        <v>0</v>
      </c>
      <c r="R718" s="72">
        <v>0</v>
      </c>
      <c r="S718" s="73">
        <f t="shared" si="23"/>
        <v>3405</v>
      </c>
    </row>
    <row r="719" spans="1:19" ht="50.1" customHeight="1" thickBot="1">
      <c r="A719" s="63">
        <f t="shared" si="24"/>
        <v>713</v>
      </c>
      <c r="B719" s="42"/>
      <c r="C719" s="42"/>
      <c r="D719" s="217" t="s">
        <v>1143</v>
      </c>
      <c r="E719" s="213">
        <f>VLOOKUP(D719,Hoja2!B:C,2,0)</f>
        <v>9901113859</v>
      </c>
      <c r="F719" s="67" t="s">
        <v>126</v>
      </c>
      <c r="G719" s="171" t="s">
        <v>23</v>
      </c>
      <c r="H719" s="79" t="s">
        <v>33</v>
      </c>
      <c r="I719" s="78">
        <v>20000</v>
      </c>
      <c r="J719" s="72">
        <v>0</v>
      </c>
      <c r="K719" s="72">
        <v>0</v>
      </c>
      <c r="L719" s="78">
        <v>375</v>
      </c>
      <c r="M719" s="72">
        <v>0</v>
      </c>
      <c r="N719" s="78">
        <v>250</v>
      </c>
      <c r="O719" s="72">
        <v>0</v>
      </c>
      <c r="P719" s="72">
        <v>0</v>
      </c>
      <c r="Q719" s="72">
        <v>0</v>
      </c>
      <c r="R719" s="72">
        <v>0</v>
      </c>
      <c r="S719" s="73">
        <f t="shared" si="23"/>
        <v>20625</v>
      </c>
    </row>
    <row r="720" spans="1:19" ht="50.1" customHeight="1" thickBot="1">
      <c r="A720" s="63">
        <f t="shared" si="24"/>
        <v>714</v>
      </c>
      <c r="B720" s="42"/>
      <c r="C720" s="42"/>
      <c r="D720" s="83" t="s">
        <v>478</v>
      </c>
      <c r="E720" s="213">
        <f>VLOOKUP(D720,Hoja2!B:C,2,0)</f>
        <v>9901439241</v>
      </c>
      <c r="F720" s="67" t="s">
        <v>126</v>
      </c>
      <c r="G720" s="119" t="s">
        <v>465</v>
      </c>
      <c r="H720" s="79" t="s">
        <v>445</v>
      </c>
      <c r="I720" s="72">
        <v>2425.75</v>
      </c>
      <c r="J720" s="72">
        <v>0</v>
      </c>
      <c r="K720" s="72">
        <v>35</v>
      </c>
      <c r="L720" s="72">
        <v>0</v>
      </c>
      <c r="M720" s="72">
        <v>500</v>
      </c>
      <c r="N720" s="72">
        <v>250</v>
      </c>
      <c r="O720" s="72">
        <v>0</v>
      </c>
      <c r="P720" s="72">
        <v>0</v>
      </c>
      <c r="Q720" s="72">
        <v>0</v>
      </c>
      <c r="R720" s="72">
        <v>0</v>
      </c>
      <c r="S720" s="73">
        <f t="shared" si="23"/>
        <v>3210.75</v>
      </c>
    </row>
    <row r="721" spans="1:19" ht="50.1" customHeight="1" thickBot="1">
      <c r="A721" s="63">
        <f t="shared" si="24"/>
        <v>715</v>
      </c>
      <c r="B721" s="42"/>
      <c r="C721" s="42"/>
      <c r="D721" s="225" t="s">
        <v>886</v>
      </c>
      <c r="E721" s="213">
        <f>VLOOKUP(D721,Hoja2!B:C,2,0)</f>
        <v>9901502227</v>
      </c>
      <c r="F721" s="67" t="s">
        <v>126</v>
      </c>
      <c r="G721" s="107" t="s">
        <v>967</v>
      </c>
      <c r="H721" s="79" t="s">
        <v>160</v>
      </c>
      <c r="I721" s="75">
        <v>8000</v>
      </c>
      <c r="J721" s="72">
        <v>0</v>
      </c>
      <c r="K721" s="72">
        <v>0</v>
      </c>
      <c r="L721" s="72">
        <v>0</v>
      </c>
      <c r="M721" s="72">
        <v>0</v>
      </c>
      <c r="N721" s="75">
        <v>250</v>
      </c>
      <c r="O721" s="72">
        <v>0</v>
      </c>
      <c r="P721" s="72">
        <v>0</v>
      </c>
      <c r="Q721" s="72">
        <v>0</v>
      </c>
      <c r="R721" s="72">
        <v>0</v>
      </c>
      <c r="S721" s="73">
        <f t="shared" si="23"/>
        <v>8250</v>
      </c>
    </row>
    <row r="722" spans="1:19" ht="50.1" customHeight="1" thickBot="1">
      <c r="A722" s="63">
        <f t="shared" si="24"/>
        <v>716</v>
      </c>
      <c r="B722" s="42"/>
      <c r="C722" s="42"/>
      <c r="D722" s="157" t="s">
        <v>1298</v>
      </c>
      <c r="E722" s="213">
        <f>VLOOKUP(D722,Hoja2!B:C,2,0)</f>
        <v>9901396173</v>
      </c>
      <c r="F722" s="67" t="s">
        <v>126</v>
      </c>
      <c r="G722" s="128" t="s">
        <v>329</v>
      </c>
      <c r="H722" s="79" t="s">
        <v>160</v>
      </c>
      <c r="I722" s="75">
        <v>2500</v>
      </c>
      <c r="J722" s="72">
        <v>0</v>
      </c>
      <c r="K722" s="72">
        <v>0</v>
      </c>
      <c r="L722" s="72">
        <v>0</v>
      </c>
      <c r="M722" s="72">
        <v>0</v>
      </c>
      <c r="N722" s="75">
        <v>250</v>
      </c>
      <c r="O722" s="75">
        <v>400</v>
      </c>
      <c r="P722" s="72">
        <v>0</v>
      </c>
      <c r="Q722" s="72">
        <v>0</v>
      </c>
      <c r="R722" s="72">
        <v>0</v>
      </c>
      <c r="S722" s="73">
        <f t="shared" si="23"/>
        <v>3150</v>
      </c>
    </row>
    <row r="723" spans="1:19" ht="50.1" customHeight="1" thickBot="1">
      <c r="A723" s="63">
        <f t="shared" si="24"/>
        <v>717</v>
      </c>
      <c r="D723" s="96" t="s">
        <v>1238</v>
      </c>
      <c r="E723" s="213">
        <f>VLOOKUP(D723,Hoja2!B:C,2,0)</f>
        <v>9901557841</v>
      </c>
      <c r="F723" s="67" t="s">
        <v>126</v>
      </c>
      <c r="G723" s="96" t="s">
        <v>330</v>
      </c>
      <c r="H723" s="79" t="s">
        <v>160</v>
      </c>
      <c r="I723" s="75">
        <v>3000</v>
      </c>
      <c r="J723" s="72">
        <v>0</v>
      </c>
      <c r="K723" s="72">
        <v>0</v>
      </c>
      <c r="L723" s="72">
        <v>0</v>
      </c>
      <c r="M723" s="72">
        <v>0</v>
      </c>
      <c r="N723" s="75">
        <v>250</v>
      </c>
      <c r="O723" s="72">
        <v>0</v>
      </c>
      <c r="P723" s="72">
        <v>0</v>
      </c>
      <c r="Q723" s="72">
        <v>0</v>
      </c>
      <c r="R723" s="72">
        <v>0</v>
      </c>
      <c r="S723" s="73">
        <f t="shared" si="23"/>
        <v>3250</v>
      </c>
    </row>
    <row r="724" spans="1:19" ht="50.1" customHeight="1" thickBot="1">
      <c r="A724" s="63">
        <f t="shared" si="24"/>
        <v>718</v>
      </c>
      <c r="B724" s="42"/>
      <c r="C724" s="42"/>
      <c r="D724" s="156" t="s">
        <v>979</v>
      </c>
      <c r="E724" s="213">
        <f>VLOOKUP(D724,Hoja2!B:C,2,0)</f>
        <v>990085363</v>
      </c>
      <c r="F724" s="67" t="s">
        <v>126</v>
      </c>
      <c r="G724" s="196" t="s">
        <v>5</v>
      </c>
      <c r="H724" s="79" t="s">
        <v>32</v>
      </c>
      <c r="I724" s="76">
        <v>2441</v>
      </c>
      <c r="J724" s="77">
        <v>1200</v>
      </c>
      <c r="K724" s="76">
        <v>50</v>
      </c>
      <c r="L724" s="72">
        <v>0</v>
      </c>
      <c r="M724" s="72">
        <v>0</v>
      </c>
      <c r="N724" s="76">
        <v>250</v>
      </c>
      <c r="O724" s="72">
        <v>0</v>
      </c>
      <c r="P724" s="72">
        <v>0</v>
      </c>
      <c r="Q724" s="72">
        <v>0</v>
      </c>
      <c r="R724" s="72">
        <v>0</v>
      </c>
      <c r="S724" s="73">
        <f t="shared" si="23"/>
        <v>3941</v>
      </c>
    </row>
    <row r="725" spans="1:19" ht="50.1" customHeight="1" thickBot="1">
      <c r="A725" s="63">
        <f t="shared" si="24"/>
        <v>719</v>
      </c>
      <c r="B725" s="42"/>
      <c r="C725" s="42"/>
      <c r="D725" s="158" t="s">
        <v>1207</v>
      </c>
      <c r="E725" s="213">
        <f>VLOOKUP(D725,Hoja2!B:C,2,0)</f>
        <v>9901421534</v>
      </c>
      <c r="F725" s="67" t="s">
        <v>126</v>
      </c>
      <c r="G725" s="109" t="s">
        <v>250</v>
      </c>
      <c r="H725" s="79" t="s">
        <v>160</v>
      </c>
      <c r="I725" s="75">
        <v>8500</v>
      </c>
      <c r="J725" s="72">
        <v>0</v>
      </c>
      <c r="K725" s="72">
        <v>0</v>
      </c>
      <c r="L725" s="75">
        <v>375</v>
      </c>
      <c r="M725" s="72">
        <v>0</v>
      </c>
      <c r="N725" s="75">
        <v>250</v>
      </c>
      <c r="O725" s="72">
        <v>0</v>
      </c>
      <c r="P725" s="72">
        <v>0</v>
      </c>
      <c r="Q725" s="72">
        <v>0</v>
      </c>
      <c r="R725" s="72">
        <v>0</v>
      </c>
      <c r="S725" s="73">
        <f t="shared" si="23"/>
        <v>9125</v>
      </c>
    </row>
    <row r="726" spans="1:19" ht="50.1" customHeight="1" thickBot="1">
      <c r="A726" s="63">
        <f t="shared" si="24"/>
        <v>720</v>
      </c>
      <c r="B726" s="42"/>
      <c r="C726" s="42"/>
      <c r="D726" s="157" t="s">
        <v>229</v>
      </c>
      <c r="E726" s="213">
        <f>VLOOKUP(D726,Hoja2!B:C,2,0)</f>
        <v>9901421527</v>
      </c>
      <c r="F726" s="67" t="s">
        <v>126</v>
      </c>
      <c r="G726" s="108" t="s">
        <v>222</v>
      </c>
      <c r="H726" s="79" t="s">
        <v>160</v>
      </c>
      <c r="I726" s="75">
        <v>4000</v>
      </c>
      <c r="J726" s="72">
        <v>0</v>
      </c>
      <c r="K726" s="72">
        <v>0</v>
      </c>
      <c r="L726" s="72">
        <v>0</v>
      </c>
      <c r="M726" s="72">
        <v>0</v>
      </c>
      <c r="N726" s="75">
        <v>250</v>
      </c>
      <c r="O726" s="72">
        <v>0</v>
      </c>
      <c r="P726" s="72">
        <v>0</v>
      </c>
      <c r="Q726" s="72">
        <v>0</v>
      </c>
      <c r="R726" s="72">
        <v>0</v>
      </c>
      <c r="S726" s="73">
        <f t="shared" si="23"/>
        <v>4250</v>
      </c>
    </row>
    <row r="727" spans="1:19" ht="50.1" customHeight="1" thickBot="1">
      <c r="A727" s="63">
        <f t="shared" si="24"/>
        <v>721</v>
      </c>
      <c r="B727" s="42"/>
      <c r="C727" s="42"/>
      <c r="D727" s="218" t="s">
        <v>1084</v>
      </c>
      <c r="E727" s="213">
        <f>VLOOKUP(D727,Hoja2!B:C,2,0)</f>
        <v>90686993</v>
      </c>
      <c r="F727" s="67" t="s">
        <v>126</v>
      </c>
      <c r="G727" s="129" t="s">
        <v>1095</v>
      </c>
      <c r="H727" s="79" t="s">
        <v>1068</v>
      </c>
      <c r="I727" s="80">
        <v>4500</v>
      </c>
      <c r="J727" s="72">
        <v>0</v>
      </c>
      <c r="K727" s="72">
        <v>0</v>
      </c>
      <c r="L727" s="72">
        <v>0</v>
      </c>
      <c r="M727" s="72">
        <v>0</v>
      </c>
      <c r="N727" s="72">
        <v>0</v>
      </c>
      <c r="O727" s="72">
        <v>0</v>
      </c>
      <c r="P727" s="72">
        <v>0</v>
      </c>
      <c r="Q727" s="72">
        <v>0</v>
      </c>
      <c r="R727" s="72">
        <v>0</v>
      </c>
      <c r="S727" s="73">
        <f t="shared" si="23"/>
        <v>4500</v>
      </c>
    </row>
    <row r="728" spans="1:19" ht="50.1" customHeight="1" thickBot="1">
      <c r="A728" s="63">
        <f t="shared" si="24"/>
        <v>722</v>
      </c>
      <c r="B728" s="42"/>
      <c r="C728" s="42"/>
      <c r="D728" s="83" t="s">
        <v>482</v>
      </c>
      <c r="E728" s="213">
        <f>VLOOKUP(D728,Hoja2!B:C,2,0)</f>
        <v>9901439343</v>
      </c>
      <c r="F728" s="67" t="s">
        <v>126</v>
      </c>
      <c r="G728" s="119" t="s">
        <v>930</v>
      </c>
      <c r="H728" s="79" t="s">
        <v>445</v>
      </c>
      <c r="I728" s="72">
        <v>2425.75</v>
      </c>
      <c r="J728" s="72">
        <v>0</v>
      </c>
      <c r="K728" s="72">
        <v>35</v>
      </c>
      <c r="L728" s="72">
        <v>0</v>
      </c>
      <c r="M728" s="72">
        <v>500</v>
      </c>
      <c r="N728" s="72">
        <v>250</v>
      </c>
      <c r="O728" s="72">
        <v>0</v>
      </c>
      <c r="P728" s="72">
        <v>0</v>
      </c>
      <c r="Q728" s="72">
        <v>0</v>
      </c>
      <c r="R728" s="72">
        <v>0</v>
      </c>
      <c r="S728" s="73">
        <f t="shared" si="23"/>
        <v>3210.75</v>
      </c>
    </row>
    <row r="729" spans="1:19" ht="50.1" customHeight="1" thickBot="1">
      <c r="A729" s="63">
        <f t="shared" si="24"/>
        <v>723</v>
      </c>
      <c r="B729" s="42"/>
      <c r="C729" s="42"/>
      <c r="D729" s="159" t="s">
        <v>670</v>
      </c>
      <c r="E729" s="213">
        <f>VLOOKUP(D729,Hoja2!B:C,2,0)</f>
        <v>9901497173</v>
      </c>
      <c r="F729" s="67" t="s">
        <v>126</v>
      </c>
      <c r="G729" s="107" t="s">
        <v>327</v>
      </c>
      <c r="H729" s="79" t="s">
        <v>160</v>
      </c>
      <c r="I729" s="75">
        <v>5000</v>
      </c>
      <c r="J729" s="72">
        <v>0</v>
      </c>
      <c r="K729" s="72">
        <v>0</v>
      </c>
      <c r="L729" s="72">
        <v>0</v>
      </c>
      <c r="M729" s="72">
        <v>0</v>
      </c>
      <c r="N729" s="75">
        <v>250</v>
      </c>
      <c r="O729" s="72">
        <v>0</v>
      </c>
      <c r="P729" s="72">
        <v>0</v>
      </c>
      <c r="Q729" s="72">
        <v>0</v>
      </c>
      <c r="R729" s="72">
        <v>0</v>
      </c>
      <c r="S729" s="73">
        <f t="shared" si="23"/>
        <v>5250</v>
      </c>
    </row>
    <row r="730" spans="1:19" ht="50.1" customHeight="1" thickBot="1">
      <c r="A730" s="63">
        <f t="shared" si="24"/>
        <v>724</v>
      </c>
      <c r="B730" s="42"/>
      <c r="C730" s="42"/>
      <c r="D730" s="83" t="s">
        <v>916</v>
      </c>
      <c r="E730" s="213">
        <f>VLOOKUP(D730,Hoja2!B:C,2,0)</f>
        <v>9901501007</v>
      </c>
      <c r="F730" s="117" t="s">
        <v>126</v>
      </c>
      <c r="G730" s="119" t="s">
        <v>465</v>
      </c>
      <c r="H730" s="79" t="s">
        <v>445</v>
      </c>
      <c r="I730" s="72">
        <v>2425.75</v>
      </c>
      <c r="J730" s="72">
        <v>0</v>
      </c>
      <c r="K730" s="72">
        <v>0</v>
      </c>
      <c r="L730" s="72">
        <v>0</v>
      </c>
      <c r="M730" s="72">
        <v>500</v>
      </c>
      <c r="N730" s="72">
        <v>250</v>
      </c>
      <c r="O730" s="72">
        <v>0</v>
      </c>
      <c r="P730" s="72">
        <v>0</v>
      </c>
      <c r="Q730" s="72">
        <v>0</v>
      </c>
      <c r="R730" s="72">
        <v>0</v>
      </c>
      <c r="S730" s="73">
        <f t="shared" si="23"/>
        <v>3175.75</v>
      </c>
    </row>
    <row r="731" spans="1:19" ht="50.1" customHeight="1" thickBot="1">
      <c r="A731" s="63">
        <f t="shared" si="24"/>
        <v>725</v>
      </c>
      <c r="B731" s="42"/>
      <c r="C731" s="42"/>
      <c r="D731" s="226" t="s">
        <v>376</v>
      </c>
      <c r="E731" s="213">
        <f>VLOOKUP(D731,Hoja2!B:C,2,0)</f>
        <v>9901441643</v>
      </c>
      <c r="F731" s="67" t="s">
        <v>126</v>
      </c>
      <c r="G731" s="107" t="s">
        <v>179</v>
      </c>
      <c r="H731" s="79" t="s">
        <v>160</v>
      </c>
      <c r="I731" s="75">
        <v>3500</v>
      </c>
      <c r="J731" s="72">
        <v>0</v>
      </c>
      <c r="K731" s="72">
        <v>0</v>
      </c>
      <c r="L731" s="72">
        <v>0</v>
      </c>
      <c r="M731" s="72">
        <v>0</v>
      </c>
      <c r="N731" s="75">
        <v>250</v>
      </c>
      <c r="O731" s="72">
        <v>0</v>
      </c>
      <c r="P731" s="72">
        <v>0</v>
      </c>
      <c r="Q731" s="72">
        <v>0</v>
      </c>
      <c r="R731" s="72">
        <v>0</v>
      </c>
      <c r="S731" s="73">
        <f t="shared" si="23"/>
        <v>3750</v>
      </c>
    </row>
    <row r="732" spans="1:19" ht="50.1" customHeight="1" thickBot="1">
      <c r="A732" s="63">
        <f t="shared" si="24"/>
        <v>726</v>
      </c>
      <c r="B732" s="42"/>
      <c r="C732" s="42"/>
      <c r="D732" s="83" t="s">
        <v>914</v>
      </c>
      <c r="E732" s="213">
        <f>VLOOKUP(D732,Hoja2!B:C,2,0)</f>
        <v>9901505076</v>
      </c>
      <c r="F732" s="67" t="s">
        <v>126</v>
      </c>
      <c r="G732" s="119" t="s">
        <v>465</v>
      </c>
      <c r="H732" s="79" t="s">
        <v>445</v>
      </c>
      <c r="I732" s="72">
        <v>2425.75</v>
      </c>
      <c r="J732" s="72">
        <v>0</v>
      </c>
      <c r="K732" s="72">
        <v>0</v>
      </c>
      <c r="L732" s="72">
        <v>0</v>
      </c>
      <c r="M732" s="72">
        <v>500</v>
      </c>
      <c r="N732" s="72">
        <v>250</v>
      </c>
      <c r="O732" s="72">
        <v>0</v>
      </c>
      <c r="P732" s="72">
        <v>0</v>
      </c>
      <c r="Q732" s="72">
        <v>0</v>
      </c>
      <c r="R732" s="72">
        <v>0</v>
      </c>
      <c r="S732" s="73">
        <f t="shared" si="23"/>
        <v>3175.75</v>
      </c>
    </row>
    <row r="733" spans="1:19" ht="50.1" customHeight="1" thickBot="1">
      <c r="A733" s="63">
        <f t="shared" si="24"/>
        <v>727</v>
      </c>
      <c r="B733" s="42"/>
      <c r="C733" s="42"/>
      <c r="D733" s="225" t="s">
        <v>932</v>
      </c>
      <c r="E733" s="213">
        <f>VLOOKUP(D733,Hoja2!B:C,2,0)</f>
        <v>9901549827</v>
      </c>
      <c r="F733" s="67" t="s">
        <v>126</v>
      </c>
      <c r="G733" s="107" t="s">
        <v>512</v>
      </c>
      <c r="H733" s="79" t="s">
        <v>160</v>
      </c>
      <c r="I733" s="75">
        <v>3250</v>
      </c>
      <c r="J733" s="72">
        <v>0</v>
      </c>
      <c r="K733" s="72">
        <v>0</v>
      </c>
      <c r="L733" s="72">
        <v>0</v>
      </c>
      <c r="M733" s="72">
        <v>0</v>
      </c>
      <c r="N733" s="75">
        <v>250</v>
      </c>
      <c r="O733" s="72">
        <v>0</v>
      </c>
      <c r="P733" s="72">
        <v>0</v>
      </c>
      <c r="Q733" s="72">
        <v>0</v>
      </c>
      <c r="R733" s="72">
        <v>0</v>
      </c>
      <c r="S733" s="73">
        <f t="shared" si="23"/>
        <v>3500</v>
      </c>
    </row>
    <row r="734" spans="1:19" ht="50.1" customHeight="1" thickBot="1">
      <c r="A734" s="63">
        <f t="shared" si="24"/>
        <v>728</v>
      </c>
      <c r="B734" s="42"/>
      <c r="C734" s="42"/>
      <c r="D734" s="157" t="s">
        <v>602</v>
      </c>
      <c r="E734" s="213">
        <f>VLOOKUP(D734,Hoja2!B:C,2,0)</f>
        <v>9901496033</v>
      </c>
      <c r="F734" s="67" t="s">
        <v>126</v>
      </c>
      <c r="G734" s="107" t="s">
        <v>246</v>
      </c>
      <c r="H734" s="79" t="s">
        <v>160</v>
      </c>
      <c r="I734" s="75">
        <v>4000</v>
      </c>
      <c r="J734" s="72">
        <v>0</v>
      </c>
      <c r="K734" s="72">
        <v>0</v>
      </c>
      <c r="L734" s="72">
        <v>0</v>
      </c>
      <c r="M734" s="72">
        <v>0</v>
      </c>
      <c r="N734" s="75">
        <v>250</v>
      </c>
      <c r="O734" s="72">
        <v>0</v>
      </c>
      <c r="P734" s="72">
        <v>0</v>
      </c>
      <c r="Q734" s="72">
        <v>0</v>
      </c>
      <c r="R734" s="72">
        <v>0</v>
      </c>
      <c r="S734" s="73">
        <f t="shared" si="23"/>
        <v>4250</v>
      </c>
    </row>
    <row r="735" spans="1:19" ht="50.1" customHeight="1" thickBot="1">
      <c r="A735" s="63">
        <f t="shared" si="24"/>
        <v>729</v>
      </c>
      <c r="B735" s="42"/>
      <c r="C735" s="42"/>
      <c r="D735" s="157" t="s">
        <v>367</v>
      </c>
      <c r="E735" s="213">
        <f>VLOOKUP(D735,Hoja2!B:C,2,0)</f>
        <v>9901403269</v>
      </c>
      <c r="F735" s="67" t="s">
        <v>126</v>
      </c>
      <c r="G735" s="107" t="s">
        <v>328</v>
      </c>
      <c r="H735" s="79" t="s">
        <v>160</v>
      </c>
      <c r="I735" s="75">
        <v>3000</v>
      </c>
      <c r="J735" s="72">
        <v>0</v>
      </c>
      <c r="K735" s="72">
        <v>0</v>
      </c>
      <c r="L735" s="72">
        <v>0</v>
      </c>
      <c r="M735" s="72">
        <v>0</v>
      </c>
      <c r="N735" s="75">
        <v>250</v>
      </c>
      <c r="O735" s="72">
        <v>0</v>
      </c>
      <c r="P735" s="72">
        <v>0</v>
      </c>
      <c r="Q735" s="72">
        <v>0</v>
      </c>
      <c r="R735" s="72">
        <v>0</v>
      </c>
      <c r="S735" s="73">
        <f t="shared" si="23"/>
        <v>3250</v>
      </c>
    </row>
    <row r="736" spans="1:19" ht="50.1" customHeight="1" thickBot="1">
      <c r="A736" s="63">
        <f t="shared" si="24"/>
        <v>730</v>
      </c>
      <c r="B736" s="42"/>
      <c r="C736" s="42"/>
      <c r="D736" s="158" t="s">
        <v>805</v>
      </c>
      <c r="E736" s="213">
        <f>VLOOKUP(D736,Hoja2!B:C,2,0)</f>
        <v>9901497171</v>
      </c>
      <c r="F736" s="67" t="s">
        <v>126</v>
      </c>
      <c r="G736" s="107" t="s">
        <v>327</v>
      </c>
      <c r="H736" s="79" t="s">
        <v>160</v>
      </c>
      <c r="I736" s="75">
        <v>5000</v>
      </c>
      <c r="J736" s="72">
        <v>0</v>
      </c>
      <c r="K736" s="72">
        <v>0</v>
      </c>
      <c r="L736" s="72">
        <v>0</v>
      </c>
      <c r="M736" s="72">
        <v>0</v>
      </c>
      <c r="N736" s="75">
        <v>250</v>
      </c>
      <c r="O736" s="72">
        <v>0</v>
      </c>
      <c r="P736" s="72">
        <v>0</v>
      </c>
      <c r="Q736" s="72">
        <v>0</v>
      </c>
      <c r="R736" s="72">
        <v>0</v>
      </c>
      <c r="S736" s="73">
        <f t="shared" si="23"/>
        <v>5250</v>
      </c>
    </row>
    <row r="737" spans="1:19" ht="50.1" customHeight="1" thickBot="1">
      <c r="A737" s="63">
        <f t="shared" si="24"/>
        <v>731</v>
      </c>
      <c r="B737" s="42"/>
      <c r="C737" s="42"/>
      <c r="D737" s="156" t="s">
        <v>69</v>
      </c>
      <c r="E737" s="213">
        <f>VLOOKUP(D737,Hoja2!B:C,2,0)</f>
        <v>990067072</v>
      </c>
      <c r="F737" s="67" t="s">
        <v>126</v>
      </c>
      <c r="G737" s="124" t="s">
        <v>1057</v>
      </c>
      <c r="H737" s="79" t="s">
        <v>32</v>
      </c>
      <c r="I737" s="76">
        <v>2441</v>
      </c>
      <c r="J737" s="77">
        <v>3200</v>
      </c>
      <c r="K737" s="76">
        <v>50</v>
      </c>
      <c r="L737" s="72">
        <v>0</v>
      </c>
      <c r="M737" s="72">
        <v>0</v>
      </c>
      <c r="N737" s="76">
        <v>250</v>
      </c>
      <c r="O737" s="72">
        <v>0</v>
      </c>
      <c r="P737" s="72">
        <v>0</v>
      </c>
      <c r="Q737" s="72">
        <v>0</v>
      </c>
      <c r="R737" s="72">
        <v>0</v>
      </c>
      <c r="S737" s="73">
        <f t="shared" si="23"/>
        <v>5941</v>
      </c>
    </row>
    <row r="738" spans="1:19" ht="50.1" customHeight="1" thickBot="1">
      <c r="A738" s="63">
        <f t="shared" si="24"/>
        <v>732</v>
      </c>
      <c r="B738" s="42"/>
      <c r="C738" s="42"/>
      <c r="D738" s="157" t="s">
        <v>893</v>
      </c>
      <c r="E738" s="213">
        <f>VLOOKUP(D738,Hoja2!B:C,2,0)</f>
        <v>9901501034</v>
      </c>
      <c r="F738" s="67" t="s">
        <v>126</v>
      </c>
      <c r="G738" s="107" t="s">
        <v>330</v>
      </c>
      <c r="H738" s="79" t="s">
        <v>160</v>
      </c>
      <c r="I738" s="75">
        <v>3000</v>
      </c>
      <c r="J738" s="72">
        <v>0</v>
      </c>
      <c r="K738" s="72">
        <v>0</v>
      </c>
      <c r="L738" s="72">
        <v>0</v>
      </c>
      <c r="M738" s="72">
        <v>0</v>
      </c>
      <c r="N738" s="75">
        <v>250</v>
      </c>
      <c r="O738" s="72">
        <v>0</v>
      </c>
      <c r="P738" s="72">
        <v>0</v>
      </c>
      <c r="Q738" s="72">
        <v>0</v>
      </c>
      <c r="R738" s="72">
        <v>0</v>
      </c>
      <c r="S738" s="73">
        <f t="shared" si="23"/>
        <v>3250</v>
      </c>
    </row>
    <row r="739" spans="1:19" ht="50.1" customHeight="1" thickBot="1">
      <c r="A739" s="63">
        <f t="shared" si="24"/>
        <v>733</v>
      </c>
      <c r="B739" s="42"/>
      <c r="C739" s="42"/>
      <c r="D739" s="157" t="s">
        <v>350</v>
      </c>
      <c r="E739" s="213">
        <f>VLOOKUP(D739,Hoja2!B:C,2,0)</f>
        <v>9901279066</v>
      </c>
      <c r="F739" s="67" t="s">
        <v>126</v>
      </c>
      <c r="G739" s="107" t="s">
        <v>327</v>
      </c>
      <c r="H739" s="79" t="s">
        <v>160</v>
      </c>
      <c r="I739" s="75">
        <v>5000</v>
      </c>
      <c r="J739" s="72">
        <v>0</v>
      </c>
      <c r="K739" s="72">
        <v>0</v>
      </c>
      <c r="L739" s="75">
        <v>375</v>
      </c>
      <c r="M739" s="72">
        <v>0</v>
      </c>
      <c r="N739" s="75">
        <v>250</v>
      </c>
      <c r="O739" s="72">
        <v>0</v>
      </c>
      <c r="P739" s="72">
        <v>0</v>
      </c>
      <c r="Q739" s="72">
        <v>0</v>
      </c>
      <c r="R739" s="72">
        <v>0</v>
      </c>
      <c r="S739" s="73">
        <f t="shared" si="23"/>
        <v>5625</v>
      </c>
    </row>
    <row r="740" spans="1:19" ht="50.1" customHeight="1" thickBot="1">
      <c r="A740" s="63">
        <f t="shared" si="24"/>
        <v>734</v>
      </c>
      <c r="B740" s="42"/>
      <c r="C740" s="42"/>
      <c r="D740" s="157" t="s">
        <v>1299</v>
      </c>
      <c r="E740" s="213">
        <f>VLOOKUP(D740,Hoja2!B:C,2,0)</f>
        <v>9901564755</v>
      </c>
      <c r="F740" s="67" t="s">
        <v>126</v>
      </c>
      <c r="G740" s="107" t="s">
        <v>179</v>
      </c>
      <c r="H740" s="79" t="s">
        <v>160</v>
      </c>
      <c r="I740" s="75">
        <v>3500</v>
      </c>
      <c r="J740" s="72">
        <v>0</v>
      </c>
      <c r="K740" s="72">
        <v>0</v>
      </c>
      <c r="L740" s="75">
        <v>0</v>
      </c>
      <c r="M740" s="72">
        <v>0</v>
      </c>
      <c r="N740" s="75">
        <v>250</v>
      </c>
      <c r="O740" s="72">
        <v>0</v>
      </c>
      <c r="P740" s="72">
        <v>0</v>
      </c>
      <c r="Q740" s="72">
        <v>0</v>
      </c>
      <c r="R740" s="72">
        <v>0</v>
      </c>
      <c r="S740" s="73">
        <f t="shared" si="23"/>
        <v>3750</v>
      </c>
    </row>
    <row r="741" spans="1:19" ht="50.1" customHeight="1" thickBot="1">
      <c r="A741" s="63">
        <f t="shared" si="24"/>
        <v>735</v>
      </c>
      <c r="B741" s="42"/>
      <c r="C741" s="42"/>
      <c r="D741" s="157" t="s">
        <v>213</v>
      </c>
      <c r="E741" s="213">
        <f>VLOOKUP(D741,Hoja2!B:C,2,0)</f>
        <v>9901233545</v>
      </c>
      <c r="F741" s="67" t="s">
        <v>126</v>
      </c>
      <c r="G741" s="107" t="s">
        <v>214</v>
      </c>
      <c r="H741" s="79" t="s">
        <v>160</v>
      </c>
      <c r="I741" s="75">
        <v>5000</v>
      </c>
      <c r="J741" s="72">
        <v>0</v>
      </c>
      <c r="K741" s="72">
        <v>0</v>
      </c>
      <c r="L741" s="72">
        <v>0</v>
      </c>
      <c r="M741" s="72">
        <v>0</v>
      </c>
      <c r="N741" s="75">
        <v>250</v>
      </c>
      <c r="O741" s="72">
        <v>0</v>
      </c>
      <c r="P741" s="72">
        <v>0</v>
      </c>
      <c r="Q741" s="72">
        <v>0</v>
      </c>
      <c r="R741" s="72">
        <v>0</v>
      </c>
      <c r="S741" s="73">
        <f t="shared" si="23"/>
        <v>5250</v>
      </c>
    </row>
    <row r="742" spans="1:19" ht="50.1" customHeight="1" thickBot="1">
      <c r="A742" s="63">
        <f t="shared" si="24"/>
        <v>736</v>
      </c>
      <c r="B742" s="42"/>
      <c r="C742" s="42"/>
      <c r="D742" s="158" t="s">
        <v>188</v>
      </c>
      <c r="E742" s="213">
        <f>VLOOKUP(D742,Hoja2!B:C,2,0)</f>
        <v>9901235804</v>
      </c>
      <c r="F742" s="67" t="s">
        <v>126</v>
      </c>
      <c r="G742" s="107" t="s">
        <v>189</v>
      </c>
      <c r="H742" s="79" t="s">
        <v>160</v>
      </c>
      <c r="I742" s="75">
        <v>4000</v>
      </c>
      <c r="J742" s="72">
        <v>0</v>
      </c>
      <c r="K742" s="72">
        <v>0</v>
      </c>
      <c r="L742" s="72">
        <v>0</v>
      </c>
      <c r="M742" s="72">
        <v>0</v>
      </c>
      <c r="N742" s="75">
        <v>250</v>
      </c>
      <c r="O742" s="72">
        <v>0</v>
      </c>
      <c r="P742" s="72">
        <v>0</v>
      </c>
      <c r="Q742" s="72">
        <v>0</v>
      </c>
      <c r="R742" s="72">
        <v>0</v>
      </c>
      <c r="S742" s="73">
        <f t="shared" si="23"/>
        <v>4250</v>
      </c>
    </row>
    <row r="743" spans="1:19" ht="50.1" customHeight="1" thickBot="1">
      <c r="A743" s="63">
        <f t="shared" si="24"/>
        <v>737</v>
      </c>
      <c r="B743" s="42"/>
      <c r="C743" s="42"/>
      <c r="D743" s="156" t="s">
        <v>103</v>
      </c>
      <c r="E743" s="213">
        <f>VLOOKUP(D743,Hoja2!B:C,2,0)</f>
        <v>990094338</v>
      </c>
      <c r="F743" s="67" t="s">
        <v>126</v>
      </c>
      <c r="G743" s="110" t="s">
        <v>179</v>
      </c>
      <c r="H743" s="79" t="s">
        <v>32</v>
      </c>
      <c r="I743" s="76">
        <v>1966</v>
      </c>
      <c r="J743" s="77">
        <v>2100</v>
      </c>
      <c r="K743" s="76">
        <v>50</v>
      </c>
      <c r="L743" s="72">
        <v>0</v>
      </c>
      <c r="M743" s="72">
        <v>0</v>
      </c>
      <c r="N743" s="76">
        <v>250</v>
      </c>
      <c r="O743" s="72">
        <v>0</v>
      </c>
      <c r="P743" s="72">
        <v>0</v>
      </c>
      <c r="Q743" s="72">
        <v>0</v>
      </c>
      <c r="R743" s="72">
        <v>0</v>
      </c>
      <c r="S743" s="73">
        <f t="shared" si="23"/>
        <v>4366</v>
      </c>
    </row>
    <row r="744" spans="1:19" ht="50.1" customHeight="1" thickBot="1">
      <c r="A744" s="63">
        <f t="shared" si="24"/>
        <v>738</v>
      </c>
      <c r="B744" s="42"/>
      <c r="C744" s="42"/>
      <c r="D744" s="158" t="s">
        <v>175</v>
      </c>
      <c r="E744" s="213">
        <f>VLOOKUP(D744,Hoja2!B:C,2,0)</f>
        <v>9901388459</v>
      </c>
      <c r="F744" s="67" t="s">
        <v>126</v>
      </c>
      <c r="G744" s="107" t="s">
        <v>173</v>
      </c>
      <c r="H744" s="79" t="s">
        <v>160</v>
      </c>
      <c r="I744" s="75">
        <v>3500</v>
      </c>
      <c r="J744" s="72">
        <v>0</v>
      </c>
      <c r="K744" s="72">
        <v>0</v>
      </c>
      <c r="L744" s="72">
        <v>0</v>
      </c>
      <c r="M744" s="72">
        <v>0</v>
      </c>
      <c r="N744" s="75">
        <v>250</v>
      </c>
      <c r="O744" s="72">
        <v>0</v>
      </c>
      <c r="P744" s="72">
        <v>0</v>
      </c>
      <c r="Q744" s="72">
        <v>0</v>
      </c>
      <c r="R744" s="72">
        <v>0</v>
      </c>
      <c r="S744" s="73">
        <f t="shared" si="23"/>
        <v>3750</v>
      </c>
    </row>
    <row r="745" spans="1:19" ht="50.1" customHeight="1" thickBot="1">
      <c r="A745" s="63">
        <f t="shared" si="24"/>
        <v>739</v>
      </c>
      <c r="B745" s="42"/>
      <c r="C745" s="42"/>
      <c r="D745" s="156" t="s">
        <v>110</v>
      </c>
      <c r="E745" s="213">
        <f>VLOOKUP(D745,Hoja2!B:C,2,0)</f>
        <v>9901212604</v>
      </c>
      <c r="F745" s="67" t="s">
        <v>126</v>
      </c>
      <c r="G745" s="127" t="s">
        <v>3</v>
      </c>
      <c r="H745" s="79" t="s">
        <v>32</v>
      </c>
      <c r="I745" s="76">
        <v>1960</v>
      </c>
      <c r="J745" s="77">
        <v>1200</v>
      </c>
      <c r="K745" s="72">
        <v>35</v>
      </c>
      <c r="L745" s="72">
        <v>0</v>
      </c>
      <c r="M745" s="72">
        <v>0</v>
      </c>
      <c r="N745" s="76">
        <v>250</v>
      </c>
      <c r="O745" s="72">
        <v>0</v>
      </c>
      <c r="P745" s="72">
        <v>0</v>
      </c>
      <c r="Q745" s="72">
        <v>0</v>
      </c>
      <c r="R745" s="72">
        <v>0</v>
      </c>
      <c r="S745" s="73">
        <f t="shared" si="23"/>
        <v>3445</v>
      </c>
    </row>
    <row r="746" spans="1:19" ht="50.1" customHeight="1" thickBot="1">
      <c r="A746" s="63">
        <f t="shared" si="24"/>
        <v>740</v>
      </c>
      <c r="B746" s="42"/>
      <c r="C746" s="42"/>
      <c r="D746" s="157" t="s">
        <v>895</v>
      </c>
      <c r="E746" s="213">
        <f>VLOOKUP(D746,Hoja2!B:C,2,0)</f>
        <v>9901501021</v>
      </c>
      <c r="F746" s="67" t="s">
        <v>126</v>
      </c>
      <c r="G746" s="107" t="s">
        <v>179</v>
      </c>
      <c r="H746" s="79" t="s">
        <v>160</v>
      </c>
      <c r="I746" s="75">
        <v>3500</v>
      </c>
      <c r="J746" s="72">
        <v>0</v>
      </c>
      <c r="K746" s="72">
        <v>0</v>
      </c>
      <c r="L746" s="72">
        <v>0</v>
      </c>
      <c r="M746" s="72">
        <v>0</v>
      </c>
      <c r="N746" s="75">
        <v>250</v>
      </c>
      <c r="O746" s="72">
        <v>0</v>
      </c>
      <c r="P746" s="72">
        <v>0</v>
      </c>
      <c r="Q746" s="72">
        <v>0</v>
      </c>
      <c r="R746" s="72">
        <v>0</v>
      </c>
      <c r="S746" s="73">
        <f t="shared" si="23"/>
        <v>3750</v>
      </c>
    </row>
    <row r="747" spans="1:19" ht="50.1" customHeight="1" thickBot="1">
      <c r="A747" s="63">
        <f t="shared" si="24"/>
        <v>741</v>
      </c>
      <c r="B747" s="42"/>
      <c r="C747" s="42"/>
      <c r="D747" s="176" t="s">
        <v>560</v>
      </c>
      <c r="E747" s="213">
        <f>VLOOKUP(D747,Hoja2!B:C,2,0)</f>
        <v>9901305644</v>
      </c>
      <c r="F747" s="67" t="s">
        <v>126</v>
      </c>
      <c r="G747" s="111" t="s">
        <v>1021</v>
      </c>
      <c r="H747" s="79" t="s">
        <v>32</v>
      </c>
      <c r="I747" s="76">
        <v>1960</v>
      </c>
      <c r="J747" s="77">
        <v>1200</v>
      </c>
      <c r="K747" s="72">
        <v>35</v>
      </c>
      <c r="L747" s="72">
        <v>0</v>
      </c>
      <c r="M747" s="72">
        <v>0</v>
      </c>
      <c r="N747" s="76">
        <v>250</v>
      </c>
      <c r="O747" s="72">
        <v>0</v>
      </c>
      <c r="P747" s="72">
        <v>0</v>
      </c>
      <c r="Q747" s="72">
        <v>0</v>
      </c>
      <c r="R747" s="72">
        <v>0</v>
      </c>
      <c r="S747" s="73">
        <f t="shared" si="23"/>
        <v>3445</v>
      </c>
    </row>
    <row r="748" spans="1:19" ht="50.1" customHeight="1" thickBot="1">
      <c r="A748" s="63">
        <f t="shared" si="24"/>
        <v>742</v>
      </c>
      <c r="B748" s="42"/>
      <c r="C748" s="42"/>
      <c r="D748" s="121" t="s">
        <v>1070</v>
      </c>
      <c r="E748" s="213">
        <f>VLOOKUP(D748,Hoja2!B:C,2,0)</f>
        <v>56259212</v>
      </c>
      <c r="F748" s="67" t="s">
        <v>126</v>
      </c>
      <c r="G748" s="126" t="s">
        <v>1097</v>
      </c>
      <c r="H748" s="79" t="s">
        <v>1068</v>
      </c>
      <c r="I748" s="81">
        <v>6750</v>
      </c>
      <c r="J748" s="72">
        <v>0</v>
      </c>
      <c r="K748" s="72">
        <v>0</v>
      </c>
      <c r="L748" s="72">
        <v>0</v>
      </c>
      <c r="M748" s="72">
        <v>0</v>
      </c>
      <c r="N748" s="72">
        <v>0</v>
      </c>
      <c r="O748" s="72">
        <v>0</v>
      </c>
      <c r="P748" s="72">
        <v>0</v>
      </c>
      <c r="Q748" s="72">
        <v>0</v>
      </c>
      <c r="R748" s="72">
        <v>0</v>
      </c>
      <c r="S748" s="73">
        <f t="shared" si="23"/>
        <v>6750</v>
      </c>
    </row>
    <row r="749" spans="1:19" ht="50.1" customHeight="1" thickBot="1">
      <c r="A749" s="63">
        <f t="shared" si="24"/>
        <v>743</v>
      </c>
      <c r="B749" s="42"/>
      <c r="C749" s="42"/>
      <c r="D749" s="156" t="s">
        <v>87</v>
      </c>
      <c r="E749" s="213">
        <f>VLOOKUP(D749,Hoja2!B:C,2,0)</f>
        <v>990072546</v>
      </c>
      <c r="F749" s="67" t="s">
        <v>126</v>
      </c>
      <c r="G749" s="124" t="s">
        <v>1053</v>
      </c>
      <c r="H749" s="79" t="s">
        <v>32</v>
      </c>
      <c r="I749" s="76">
        <v>2120</v>
      </c>
      <c r="J749" s="77">
        <v>3200</v>
      </c>
      <c r="K749" s="72">
        <v>50</v>
      </c>
      <c r="L749" s="72">
        <v>0</v>
      </c>
      <c r="M749" s="72">
        <v>0</v>
      </c>
      <c r="N749" s="76">
        <v>250</v>
      </c>
      <c r="O749" s="72">
        <v>0</v>
      </c>
      <c r="P749" s="72">
        <v>0</v>
      </c>
      <c r="Q749" s="72">
        <v>0</v>
      </c>
      <c r="R749" s="72">
        <v>0</v>
      </c>
      <c r="S749" s="73">
        <f t="shared" si="23"/>
        <v>5620</v>
      </c>
    </row>
    <row r="750" spans="1:19" ht="50.1" customHeight="1" thickBot="1">
      <c r="A750" s="63">
        <f t="shared" si="24"/>
        <v>744</v>
      </c>
      <c r="B750" s="42"/>
      <c r="C750" s="42"/>
      <c r="D750" s="156" t="s">
        <v>63</v>
      </c>
      <c r="E750" s="213">
        <f>VLOOKUP(D750,Hoja2!B:C,2,0)</f>
        <v>990084049</v>
      </c>
      <c r="F750" s="67" t="s">
        <v>126</v>
      </c>
      <c r="G750" s="124" t="s">
        <v>1033</v>
      </c>
      <c r="H750" s="79" t="s">
        <v>32</v>
      </c>
      <c r="I750" s="76">
        <v>3525</v>
      </c>
      <c r="J750" s="77">
        <v>4300</v>
      </c>
      <c r="K750" s="72">
        <v>0</v>
      </c>
      <c r="L750" s="76">
        <v>375</v>
      </c>
      <c r="M750" s="72">
        <v>0</v>
      </c>
      <c r="N750" s="76">
        <v>250</v>
      </c>
      <c r="O750" s="72">
        <v>0</v>
      </c>
      <c r="P750" s="72">
        <v>0</v>
      </c>
      <c r="Q750" s="72">
        <v>0</v>
      </c>
      <c r="R750" s="72">
        <v>0</v>
      </c>
      <c r="S750" s="73">
        <f t="shared" si="23"/>
        <v>8450</v>
      </c>
    </row>
    <row r="751" spans="1:19" ht="50.1" customHeight="1" thickBot="1">
      <c r="A751" s="63">
        <f t="shared" si="24"/>
        <v>745</v>
      </c>
      <c r="B751" s="42"/>
      <c r="C751" s="42"/>
      <c r="D751" s="158" t="s">
        <v>1222</v>
      </c>
      <c r="E751" s="213">
        <f>VLOOKUP(D751,Hoja2!B:C,2,0)</f>
        <v>9901446662</v>
      </c>
      <c r="F751" s="67" t="s">
        <v>126</v>
      </c>
      <c r="G751" s="107" t="s">
        <v>327</v>
      </c>
      <c r="H751" s="79" t="s">
        <v>160</v>
      </c>
      <c r="I751" s="75">
        <v>5000</v>
      </c>
      <c r="J751" s="72">
        <v>0</v>
      </c>
      <c r="K751" s="72">
        <v>0</v>
      </c>
      <c r="L751" s="72">
        <v>0</v>
      </c>
      <c r="M751" s="72">
        <v>0</v>
      </c>
      <c r="N751" s="75">
        <v>250</v>
      </c>
      <c r="O751" s="72">
        <v>0</v>
      </c>
      <c r="P751" s="72">
        <v>0</v>
      </c>
      <c r="Q751" s="72">
        <v>0</v>
      </c>
      <c r="R751" s="72">
        <v>0</v>
      </c>
      <c r="S751" s="73">
        <f t="shared" si="23"/>
        <v>5250</v>
      </c>
    </row>
    <row r="752" spans="1:19" ht="50.1" customHeight="1" thickBot="1">
      <c r="A752" s="63">
        <f t="shared" si="24"/>
        <v>746</v>
      </c>
      <c r="B752" s="42"/>
      <c r="C752" s="42"/>
      <c r="D752" s="157" t="s">
        <v>844</v>
      </c>
      <c r="E752" s="213">
        <f>VLOOKUP(D752,Hoja2!B:C,2,0)</f>
        <v>9901498998</v>
      </c>
      <c r="F752" s="67" t="s">
        <v>126</v>
      </c>
      <c r="G752" s="107" t="s">
        <v>332</v>
      </c>
      <c r="H752" s="79" t="s">
        <v>160</v>
      </c>
      <c r="I752" s="75">
        <v>3000</v>
      </c>
      <c r="J752" s="72">
        <v>0</v>
      </c>
      <c r="K752" s="72">
        <v>0</v>
      </c>
      <c r="L752" s="72">
        <v>0</v>
      </c>
      <c r="M752" s="72">
        <v>0</v>
      </c>
      <c r="N752" s="75">
        <v>250</v>
      </c>
      <c r="O752" s="72">
        <v>0</v>
      </c>
      <c r="P752" s="72">
        <v>0</v>
      </c>
      <c r="Q752" s="72">
        <v>0</v>
      </c>
      <c r="R752" s="72">
        <v>0</v>
      </c>
      <c r="S752" s="73">
        <f t="shared" si="23"/>
        <v>3250</v>
      </c>
    </row>
    <row r="753" spans="1:19" ht="50.1" customHeight="1" thickBot="1">
      <c r="A753" s="63">
        <f t="shared" si="24"/>
        <v>747</v>
      </c>
      <c r="B753" s="42"/>
      <c r="C753" s="42"/>
      <c r="D753" s="157" t="s">
        <v>1304</v>
      </c>
      <c r="E753" s="213">
        <f>VLOOKUP(D753,Hoja2!B:C,2,0)</f>
        <v>9901496728</v>
      </c>
      <c r="F753" s="67" t="s">
        <v>126</v>
      </c>
      <c r="G753" s="107" t="s">
        <v>328</v>
      </c>
      <c r="H753" s="79" t="s">
        <v>160</v>
      </c>
      <c r="I753" s="75">
        <v>3000</v>
      </c>
      <c r="J753" s="72">
        <v>0</v>
      </c>
      <c r="K753" s="72">
        <v>0</v>
      </c>
      <c r="L753" s="72">
        <v>0</v>
      </c>
      <c r="M753" s="72">
        <v>0</v>
      </c>
      <c r="N753" s="75">
        <v>250</v>
      </c>
      <c r="O753" s="72">
        <v>0</v>
      </c>
      <c r="P753" s="72">
        <v>0</v>
      </c>
      <c r="Q753" s="72">
        <v>0</v>
      </c>
      <c r="R753" s="72">
        <v>0</v>
      </c>
      <c r="S753" s="73">
        <f t="shared" si="23"/>
        <v>3250</v>
      </c>
    </row>
    <row r="754" spans="1:19" ht="50.1" customHeight="1" thickBot="1">
      <c r="A754" s="63">
        <f t="shared" si="24"/>
        <v>748</v>
      </c>
      <c r="D754" s="163" t="s">
        <v>1131</v>
      </c>
      <c r="E754" s="213">
        <f>VLOOKUP(D754,Hoja2!B:C,2,0)</f>
        <v>9901554295</v>
      </c>
      <c r="F754" s="67" t="s">
        <v>126</v>
      </c>
      <c r="G754" s="111" t="s">
        <v>1066</v>
      </c>
      <c r="H754" s="79" t="s">
        <v>160</v>
      </c>
      <c r="I754" s="76">
        <v>6000</v>
      </c>
      <c r="J754" s="77">
        <v>0</v>
      </c>
      <c r="K754" s="72">
        <v>0</v>
      </c>
      <c r="L754" s="72">
        <v>375</v>
      </c>
      <c r="M754" s="72">
        <v>0</v>
      </c>
      <c r="N754" s="76">
        <v>250</v>
      </c>
      <c r="O754" s="72">
        <v>0</v>
      </c>
      <c r="P754" s="72">
        <v>0</v>
      </c>
      <c r="Q754" s="72">
        <v>0</v>
      </c>
      <c r="R754" s="72">
        <v>0</v>
      </c>
      <c r="S754" s="73">
        <f t="shared" si="23"/>
        <v>6625</v>
      </c>
    </row>
    <row r="755" spans="1:19" ht="50.1" customHeight="1" thickBot="1">
      <c r="A755" s="63">
        <f t="shared" si="24"/>
        <v>749</v>
      </c>
      <c r="B755" s="42"/>
      <c r="C755" s="42"/>
      <c r="D755" s="158" t="s">
        <v>711</v>
      </c>
      <c r="E755" s="213">
        <f>VLOOKUP(D755,Hoja2!B:C,2,0)</f>
        <v>9901496871</v>
      </c>
      <c r="F755" s="67" t="s">
        <v>126</v>
      </c>
      <c r="G755" s="107" t="s">
        <v>179</v>
      </c>
      <c r="H755" s="79" t="s">
        <v>160</v>
      </c>
      <c r="I755" s="75">
        <v>3500</v>
      </c>
      <c r="J755" s="72">
        <v>0</v>
      </c>
      <c r="K755" s="72">
        <v>0</v>
      </c>
      <c r="L755" s="72">
        <v>0</v>
      </c>
      <c r="M755" s="72">
        <v>0</v>
      </c>
      <c r="N755" s="75">
        <v>250</v>
      </c>
      <c r="O755" s="72">
        <v>0</v>
      </c>
      <c r="P755" s="72">
        <v>0</v>
      </c>
      <c r="Q755" s="72">
        <v>0</v>
      </c>
      <c r="R755" s="72">
        <v>0</v>
      </c>
      <c r="S755" s="73">
        <f t="shared" si="23"/>
        <v>3750</v>
      </c>
    </row>
    <row r="756" spans="1:19" ht="50.1" customHeight="1" thickBot="1">
      <c r="A756" s="63">
        <f t="shared" si="24"/>
        <v>750</v>
      </c>
      <c r="B756" s="42"/>
      <c r="C756" s="42"/>
      <c r="D756" s="158" t="s">
        <v>270</v>
      </c>
      <c r="E756" s="213">
        <f>VLOOKUP(D756,Hoja2!B:C,2,0)</f>
        <v>9901439514</v>
      </c>
      <c r="F756" s="67" t="s">
        <v>126</v>
      </c>
      <c r="G756" s="108" t="s">
        <v>179</v>
      </c>
      <c r="H756" s="79" t="s">
        <v>160</v>
      </c>
      <c r="I756" s="75">
        <v>3500</v>
      </c>
      <c r="J756" s="72">
        <v>0</v>
      </c>
      <c r="K756" s="72">
        <v>0</v>
      </c>
      <c r="L756" s="72">
        <v>0</v>
      </c>
      <c r="M756" s="72">
        <v>0</v>
      </c>
      <c r="N756" s="75">
        <v>250</v>
      </c>
      <c r="O756" s="72">
        <v>0</v>
      </c>
      <c r="P756" s="72">
        <v>0</v>
      </c>
      <c r="Q756" s="72">
        <v>0</v>
      </c>
      <c r="R756" s="72">
        <v>0</v>
      </c>
      <c r="S756" s="73">
        <f t="shared" si="23"/>
        <v>3750</v>
      </c>
    </row>
    <row r="757" spans="1:19" ht="50.1" customHeight="1" thickBot="1">
      <c r="A757" s="63">
        <f t="shared" si="24"/>
        <v>751</v>
      </c>
      <c r="B757" s="42"/>
      <c r="C757" s="42"/>
      <c r="D757" s="158" t="s">
        <v>925</v>
      </c>
      <c r="E757" s="213">
        <f>VLOOKUP(D757,Hoja2!B:C,2,0)</f>
        <v>9901528266</v>
      </c>
      <c r="F757" s="67" t="s">
        <v>126</v>
      </c>
      <c r="G757" s="107" t="s">
        <v>330</v>
      </c>
      <c r="H757" s="79" t="s">
        <v>160</v>
      </c>
      <c r="I757" s="75">
        <v>3000</v>
      </c>
      <c r="J757" s="72">
        <v>0</v>
      </c>
      <c r="K757" s="72">
        <v>0</v>
      </c>
      <c r="L757" s="72">
        <v>0</v>
      </c>
      <c r="M757" s="72">
        <v>0</v>
      </c>
      <c r="N757" s="75">
        <v>250</v>
      </c>
      <c r="O757" s="72">
        <v>0</v>
      </c>
      <c r="P757" s="72">
        <v>0</v>
      </c>
      <c r="Q757" s="72">
        <v>0</v>
      </c>
      <c r="R757" s="72">
        <v>0</v>
      </c>
      <c r="S757" s="73">
        <f t="shared" si="23"/>
        <v>3250</v>
      </c>
    </row>
    <row r="758" spans="1:19" ht="50.1" customHeight="1" thickBot="1">
      <c r="A758" s="63">
        <f t="shared" si="24"/>
        <v>752</v>
      </c>
      <c r="D758" s="163" t="s">
        <v>1192</v>
      </c>
      <c r="E758" s="213">
        <f>VLOOKUP(D758,Hoja2!B:C,2,0)</f>
        <v>9901562654</v>
      </c>
      <c r="F758" s="67" t="s">
        <v>126</v>
      </c>
      <c r="G758" s="111" t="s">
        <v>179</v>
      </c>
      <c r="H758" s="79" t="s">
        <v>160</v>
      </c>
      <c r="I758" s="76">
        <v>3500</v>
      </c>
      <c r="J758" s="77">
        <v>0</v>
      </c>
      <c r="K758" s="72">
        <v>0</v>
      </c>
      <c r="L758" s="72">
        <v>0</v>
      </c>
      <c r="M758" s="72">
        <v>0</v>
      </c>
      <c r="N758" s="76">
        <v>250</v>
      </c>
      <c r="O758" s="72">
        <v>0</v>
      </c>
      <c r="P758" s="72">
        <v>0</v>
      </c>
      <c r="Q758" s="72">
        <v>0</v>
      </c>
      <c r="R758" s="72">
        <v>0</v>
      </c>
      <c r="S758" s="73">
        <f t="shared" si="23"/>
        <v>3750</v>
      </c>
    </row>
    <row r="759" spans="1:19" ht="50.1" customHeight="1" thickBot="1">
      <c r="A759" s="63">
        <f t="shared" si="24"/>
        <v>753</v>
      </c>
      <c r="D759" s="163" t="s">
        <v>1132</v>
      </c>
      <c r="E759" s="213">
        <f>VLOOKUP(D759,Hoja2!B:C,2,0)</f>
        <v>9901500849</v>
      </c>
      <c r="F759" s="67" t="s">
        <v>126</v>
      </c>
      <c r="G759" s="111" t="s">
        <v>179</v>
      </c>
      <c r="H759" s="79" t="s">
        <v>160</v>
      </c>
      <c r="I759" s="76">
        <v>3500</v>
      </c>
      <c r="J759" s="77">
        <v>0</v>
      </c>
      <c r="K759" s="72">
        <v>0</v>
      </c>
      <c r="L759" s="72">
        <v>0</v>
      </c>
      <c r="M759" s="72">
        <v>0</v>
      </c>
      <c r="N759" s="76">
        <v>250</v>
      </c>
      <c r="O759" s="72">
        <v>0</v>
      </c>
      <c r="P759" s="72">
        <v>0</v>
      </c>
      <c r="Q759" s="72">
        <v>0</v>
      </c>
      <c r="R759" s="72">
        <v>0</v>
      </c>
      <c r="S759" s="73">
        <f t="shared" si="23"/>
        <v>3750</v>
      </c>
    </row>
    <row r="760" spans="1:19" ht="50.1" customHeight="1" thickBot="1">
      <c r="A760" s="63">
        <f t="shared" si="24"/>
        <v>754</v>
      </c>
      <c r="D760" s="163" t="s">
        <v>1193</v>
      </c>
      <c r="E760" s="213">
        <f>VLOOKUP(D760,Hoja2!B:C,2,0)</f>
        <v>9901388438</v>
      </c>
      <c r="F760" s="67" t="s">
        <v>126</v>
      </c>
      <c r="G760" s="111" t="s">
        <v>332</v>
      </c>
      <c r="H760" s="79" t="s">
        <v>160</v>
      </c>
      <c r="I760" s="76">
        <v>3000</v>
      </c>
      <c r="J760" s="77">
        <v>0</v>
      </c>
      <c r="K760" s="72">
        <v>0</v>
      </c>
      <c r="L760" s="72">
        <v>0</v>
      </c>
      <c r="M760" s="72">
        <v>0</v>
      </c>
      <c r="N760" s="76">
        <v>250</v>
      </c>
      <c r="O760" s="72">
        <v>0</v>
      </c>
      <c r="P760" s="72">
        <v>0</v>
      </c>
      <c r="Q760" s="72">
        <v>0</v>
      </c>
      <c r="R760" s="72">
        <v>0</v>
      </c>
      <c r="S760" s="73">
        <f t="shared" si="23"/>
        <v>3250</v>
      </c>
    </row>
    <row r="761" spans="1:19" ht="50.1" customHeight="1" thickBot="1">
      <c r="A761" s="63">
        <f t="shared" si="24"/>
        <v>755</v>
      </c>
      <c r="B761" s="42"/>
      <c r="C761" s="42"/>
      <c r="D761" s="157" t="s">
        <v>1300</v>
      </c>
      <c r="E761" s="213">
        <f>VLOOKUP(D761,Hoja2!B:C,2,0)</f>
        <v>9901232829</v>
      </c>
      <c r="F761" s="67" t="s">
        <v>126</v>
      </c>
      <c r="G761" s="107" t="s">
        <v>301</v>
      </c>
      <c r="H761" s="79" t="s">
        <v>160</v>
      </c>
      <c r="I761" s="75">
        <v>5000</v>
      </c>
      <c r="J761" s="72">
        <v>0</v>
      </c>
      <c r="K761" s="72">
        <v>0</v>
      </c>
      <c r="L761" s="72">
        <v>0</v>
      </c>
      <c r="M761" s="72">
        <v>0</v>
      </c>
      <c r="N761" s="75">
        <v>250</v>
      </c>
      <c r="O761" s="72">
        <v>0</v>
      </c>
      <c r="P761" s="72">
        <v>0</v>
      </c>
      <c r="Q761" s="72">
        <v>0</v>
      </c>
      <c r="R761" s="72">
        <v>0</v>
      </c>
      <c r="S761" s="73">
        <f t="shared" si="23"/>
        <v>5250</v>
      </c>
    </row>
    <row r="762" spans="1:19" ht="50.1" customHeight="1" thickBot="1">
      <c r="A762" s="63">
        <f t="shared" si="24"/>
        <v>756</v>
      </c>
      <c r="B762" s="42"/>
      <c r="C762" s="42"/>
      <c r="D762" s="157" t="s">
        <v>347</v>
      </c>
      <c r="E762" s="213">
        <f>VLOOKUP(D762,Hoja2!B:C,2,0)</f>
        <v>9901235505</v>
      </c>
      <c r="F762" s="67" t="s">
        <v>126</v>
      </c>
      <c r="G762" s="107" t="s">
        <v>332</v>
      </c>
      <c r="H762" s="79" t="s">
        <v>160</v>
      </c>
      <c r="I762" s="75">
        <v>3000</v>
      </c>
      <c r="J762" s="72">
        <v>0</v>
      </c>
      <c r="K762" s="72">
        <v>0</v>
      </c>
      <c r="L762" s="72">
        <v>0</v>
      </c>
      <c r="M762" s="72">
        <v>0</v>
      </c>
      <c r="N762" s="75">
        <v>250</v>
      </c>
      <c r="O762" s="72">
        <v>0</v>
      </c>
      <c r="P762" s="72">
        <v>0</v>
      </c>
      <c r="Q762" s="72">
        <v>0</v>
      </c>
      <c r="R762" s="72">
        <v>0</v>
      </c>
      <c r="S762" s="73">
        <f t="shared" si="23"/>
        <v>3250</v>
      </c>
    </row>
    <row r="763" spans="1:19" ht="50.1" customHeight="1" thickBot="1">
      <c r="A763" s="63">
        <f t="shared" si="24"/>
        <v>757</v>
      </c>
      <c r="B763" s="42"/>
      <c r="C763" s="42"/>
      <c r="D763" s="157" t="s">
        <v>728</v>
      </c>
      <c r="E763" s="213">
        <f>VLOOKUP(D763,Hoja2!B:C,2,0)</f>
        <v>9901496927</v>
      </c>
      <c r="F763" s="67" t="s">
        <v>126</v>
      </c>
      <c r="G763" s="107" t="s">
        <v>332</v>
      </c>
      <c r="H763" s="79" t="s">
        <v>160</v>
      </c>
      <c r="I763" s="75">
        <v>3000</v>
      </c>
      <c r="J763" s="72">
        <v>0</v>
      </c>
      <c r="K763" s="72">
        <v>0</v>
      </c>
      <c r="L763" s="72">
        <v>0</v>
      </c>
      <c r="M763" s="72">
        <v>0</v>
      </c>
      <c r="N763" s="75">
        <v>250</v>
      </c>
      <c r="O763" s="72">
        <v>0</v>
      </c>
      <c r="P763" s="72">
        <v>0</v>
      </c>
      <c r="Q763" s="72">
        <v>0</v>
      </c>
      <c r="R763" s="72">
        <v>0</v>
      </c>
      <c r="S763" s="73">
        <f t="shared" si="23"/>
        <v>3250</v>
      </c>
    </row>
    <row r="764" spans="1:19" ht="50.1" customHeight="1" thickBot="1">
      <c r="A764" s="63">
        <f t="shared" si="24"/>
        <v>758</v>
      </c>
      <c r="D764" s="96" t="s">
        <v>843</v>
      </c>
      <c r="E764" s="213">
        <f>VLOOKUP(D764,Hoja2!B:C,2,0)</f>
        <v>9901498978</v>
      </c>
      <c r="F764" s="67" t="s">
        <v>126</v>
      </c>
      <c r="G764" s="96" t="s">
        <v>329</v>
      </c>
      <c r="H764" s="79" t="s">
        <v>160</v>
      </c>
      <c r="I764" s="75">
        <v>2500</v>
      </c>
      <c r="J764" s="72">
        <v>0</v>
      </c>
      <c r="K764" s="72">
        <v>0</v>
      </c>
      <c r="L764" s="72">
        <v>0</v>
      </c>
      <c r="M764" s="72">
        <v>0</v>
      </c>
      <c r="N764" s="75">
        <v>250</v>
      </c>
      <c r="O764" s="72">
        <v>400</v>
      </c>
      <c r="P764" s="72">
        <v>0</v>
      </c>
      <c r="Q764" s="72">
        <v>0</v>
      </c>
      <c r="R764" s="72">
        <v>0</v>
      </c>
      <c r="S764" s="73">
        <f t="shared" si="23"/>
        <v>3150</v>
      </c>
    </row>
    <row r="765" spans="1:19" ht="50.1" customHeight="1" thickBot="1">
      <c r="A765" s="63">
        <f t="shared" si="24"/>
        <v>759</v>
      </c>
      <c r="B765" s="42"/>
      <c r="C765" s="42"/>
      <c r="D765" s="156" t="s">
        <v>111</v>
      </c>
      <c r="E765" s="213">
        <f>VLOOKUP(D765,Hoja2!B:C,2,0)</f>
        <v>9901116676</v>
      </c>
      <c r="F765" s="67" t="s">
        <v>126</v>
      </c>
      <c r="G765" s="111" t="s">
        <v>1022</v>
      </c>
      <c r="H765" s="79" t="s">
        <v>32</v>
      </c>
      <c r="I765" s="76">
        <v>1960</v>
      </c>
      <c r="J765" s="77">
        <v>1200</v>
      </c>
      <c r="K765" s="72">
        <v>35</v>
      </c>
      <c r="L765" s="72">
        <v>0</v>
      </c>
      <c r="M765" s="72">
        <v>0</v>
      </c>
      <c r="N765" s="76">
        <v>250</v>
      </c>
      <c r="O765" s="72">
        <v>0</v>
      </c>
      <c r="P765" s="72">
        <v>0</v>
      </c>
      <c r="Q765" s="72">
        <v>0</v>
      </c>
      <c r="R765" s="72">
        <v>0</v>
      </c>
      <c r="S765" s="73">
        <f t="shared" ref="S765" si="25">SUM(I765:R765)</f>
        <v>3445</v>
      </c>
    </row>
  </sheetData>
  <autoFilter ref="A5:S765">
    <sortState ref="A28:R774">
      <sortCondition ref="D5:D775"/>
    </sortState>
  </autoFilter>
  <mergeCells count="20">
    <mergeCell ref="A2:S2"/>
    <mergeCell ref="A3:P3"/>
    <mergeCell ref="A4:P4"/>
    <mergeCell ref="A5:A6"/>
    <mergeCell ref="B5:B6"/>
    <mergeCell ref="D5:D6"/>
    <mergeCell ref="F5:F6"/>
    <mergeCell ref="G5:G6"/>
    <mergeCell ref="H5:H6"/>
    <mergeCell ref="I5:I6"/>
    <mergeCell ref="P5:P6"/>
    <mergeCell ref="Q5:Q6"/>
    <mergeCell ref="R5:R6"/>
    <mergeCell ref="S5:S6"/>
    <mergeCell ref="J5:J6"/>
    <mergeCell ref="K5:K6"/>
    <mergeCell ref="L5:L6"/>
    <mergeCell ref="M5:M6"/>
    <mergeCell ref="N5:N6"/>
    <mergeCell ref="O5:O6"/>
  </mergeCells>
  <conditionalFormatting sqref="G660 G652:G657 G663">
    <cfRule type="containsText" dxfId="51" priority="74" operator="containsText" text="RESCINDIDO">
      <formula>NOT(ISERROR(SEARCH("RESCINDIDO",G652)))</formula>
    </cfRule>
    <cfRule type="containsText" dxfId="50" priority="75" operator="containsText" text="ACTIVO">
      <formula>NOT(ISERROR(SEARCH("ACTIVO",G652)))</formula>
    </cfRule>
  </conditionalFormatting>
  <conditionalFormatting sqref="G652:G654">
    <cfRule type="containsText" dxfId="49" priority="72" operator="containsText" text="RESCINDIDO">
      <formula>NOT(ISERROR(SEARCH("RESCINDIDO",G652)))</formula>
    </cfRule>
    <cfRule type="containsText" dxfId="48" priority="73" operator="containsText" text="ACTIVO">
      <formula>NOT(ISERROR(SEARCH("ACTIVO",G652)))</formula>
    </cfRule>
  </conditionalFormatting>
  <conditionalFormatting sqref="G664">
    <cfRule type="containsText" dxfId="47" priority="70" operator="containsText" text="RESCINDIDO">
      <formula>NOT(ISERROR(SEARCH("RESCINDIDO",G664)))</formula>
    </cfRule>
    <cfRule type="containsText" dxfId="46" priority="71" operator="containsText" text="ACTIVO">
      <formula>NOT(ISERROR(SEARCH("ACTIVO",G664)))</formula>
    </cfRule>
  </conditionalFormatting>
  <conditionalFormatting sqref="G666:G669">
    <cfRule type="containsText" dxfId="45" priority="60" operator="containsText" text="RESCINDIDO">
      <formula>NOT(ISERROR(SEARCH("RESCINDIDO",G666)))</formula>
    </cfRule>
    <cfRule type="containsText" dxfId="44" priority="61" operator="containsText" text="ACTIVO">
      <formula>NOT(ISERROR(SEARCH("ACTIVO",G666)))</formula>
    </cfRule>
  </conditionalFormatting>
  <conditionalFormatting sqref="G665">
    <cfRule type="containsText" dxfId="43" priority="58" operator="containsText" text="RESCINDIDO">
      <formula>NOT(ISERROR(SEARCH("RESCINDIDO",G665)))</formula>
    </cfRule>
    <cfRule type="containsText" dxfId="42" priority="59" operator="containsText" text="ACTIVO">
      <formula>NOT(ISERROR(SEARCH("ACTIVO",G665)))</formula>
    </cfRule>
  </conditionalFormatting>
  <conditionalFormatting sqref="G658:G659">
    <cfRule type="containsText" dxfId="41" priority="52" operator="containsText" text="RESCINDIDO">
      <formula>NOT(ISERROR(SEARCH("RESCINDIDO",G658)))</formula>
    </cfRule>
    <cfRule type="containsText" dxfId="40" priority="53" operator="containsText" text="ACTIVO">
      <formula>NOT(ISERROR(SEARCH("ACTIVO",G658)))</formula>
    </cfRule>
  </conditionalFormatting>
  <conditionalFormatting sqref="G661">
    <cfRule type="containsText" dxfId="39" priority="50" operator="containsText" text="RESCINDIDO">
      <formula>NOT(ISERROR(SEARCH("RESCINDIDO",G661)))</formula>
    </cfRule>
    <cfRule type="containsText" dxfId="38" priority="51" operator="containsText" text="ACTIVO">
      <formula>NOT(ISERROR(SEARCH("ACTIVO",G661)))</formula>
    </cfRule>
  </conditionalFormatting>
  <conditionalFormatting sqref="G662">
    <cfRule type="containsText" dxfId="37" priority="48" operator="containsText" text="RESCINDIDO">
      <formula>NOT(ISERROR(SEARCH("RESCINDIDO",G662)))</formula>
    </cfRule>
    <cfRule type="containsText" dxfId="36" priority="49" operator="containsText" text="ACTIVO">
      <formula>NOT(ISERROR(SEARCH("ACTIVO",G662)))</formula>
    </cfRule>
  </conditionalFormatting>
  <conditionalFormatting sqref="G670:G683">
    <cfRule type="containsText" dxfId="35" priority="44" operator="containsText" text="RESCINDIDO">
      <formula>NOT(ISERROR(SEARCH("RESCINDIDO",G670)))</formula>
    </cfRule>
    <cfRule type="containsText" dxfId="34" priority="45" operator="containsText" text="ACTIVO">
      <formula>NOT(ISERROR(SEARCH("ACTIVO",G670)))</formula>
    </cfRule>
  </conditionalFormatting>
  <conditionalFormatting sqref="G670:G683">
    <cfRule type="containsText" dxfId="33" priority="42" operator="containsText" text="RESCINDIDO">
      <formula>NOT(ISERROR(SEARCH("RESCINDIDO",G670)))</formula>
    </cfRule>
    <cfRule type="containsText" dxfId="32" priority="43" operator="containsText" text="ACTIVO">
      <formula>NOT(ISERROR(SEARCH("ACTIVO",G670)))</formula>
    </cfRule>
  </conditionalFormatting>
  <conditionalFormatting sqref="D652:D655 D657:D660">
    <cfRule type="containsText" dxfId="31" priority="36" operator="containsText" text="RESCINDIDO">
      <formula>NOT(ISERROR(SEARCH("RESCINDIDO",D652)))</formula>
    </cfRule>
    <cfRule type="containsText" dxfId="30" priority="37" operator="containsText" text="ACTIVO">
      <formula>NOT(ISERROR(SEARCH("ACTIVO",D652)))</formula>
    </cfRule>
  </conditionalFormatting>
  <conditionalFormatting sqref="D656">
    <cfRule type="containsText" dxfId="29" priority="34" operator="containsText" text="RESCINDIDO">
      <formula>NOT(ISERROR(SEARCH("RESCINDIDO",D656)))</formula>
    </cfRule>
    <cfRule type="containsText" dxfId="28" priority="35" operator="containsText" text="ACTIVO">
      <formula>NOT(ISERROR(SEARCH("ACTIVO",D656)))</formula>
    </cfRule>
  </conditionalFormatting>
  <conditionalFormatting sqref="D661">
    <cfRule type="containsText" dxfId="27" priority="32" operator="containsText" text="RESCINDIDO">
      <formula>NOT(ISERROR(SEARCH("RESCINDIDO",D661)))</formula>
    </cfRule>
    <cfRule type="containsText" dxfId="26" priority="33" operator="containsText" text="ACTIVO">
      <formula>NOT(ISERROR(SEARCH("ACTIVO",D661)))</formula>
    </cfRule>
  </conditionalFormatting>
  <conditionalFormatting sqref="D664">
    <cfRule type="containsText" dxfId="25" priority="30" operator="containsText" text="RESCINDIDO">
      <formula>NOT(ISERROR(SEARCH("RESCINDIDO",D664)))</formula>
    </cfRule>
    <cfRule type="containsText" dxfId="24" priority="31" operator="containsText" text="ACTIVO">
      <formula>NOT(ISERROR(SEARCH("ACTIVO",D664)))</formula>
    </cfRule>
  </conditionalFormatting>
  <conditionalFormatting sqref="D663">
    <cfRule type="containsText" dxfId="23" priority="28" operator="containsText" text="RESCINDIDO">
      <formula>NOT(ISERROR(SEARCH("RESCINDIDO",D663)))</formula>
    </cfRule>
    <cfRule type="containsText" dxfId="22" priority="29" operator="containsText" text="ACTIVO">
      <formula>NOT(ISERROR(SEARCH("ACTIVO",D663)))</formula>
    </cfRule>
  </conditionalFormatting>
  <conditionalFormatting sqref="D662">
    <cfRule type="containsText" dxfId="21" priority="24" operator="containsText" text="RESCINDIDO">
      <formula>NOT(ISERROR(SEARCH("RESCINDIDO",D662)))</formula>
    </cfRule>
    <cfRule type="containsText" dxfId="20" priority="25" operator="containsText" text="ACTIVO">
      <formula>NOT(ISERROR(SEARCH("ACTIVO",D662)))</formula>
    </cfRule>
  </conditionalFormatting>
  <conditionalFormatting sqref="D668">
    <cfRule type="containsText" dxfId="19" priority="22" operator="containsText" text="RESCINDIDO">
      <formula>NOT(ISERROR(SEARCH("RESCINDIDO",D668)))</formula>
    </cfRule>
    <cfRule type="containsText" dxfId="18" priority="23" operator="containsText" text="ACTIVO">
      <formula>NOT(ISERROR(SEARCH("ACTIVO",D668)))</formula>
    </cfRule>
  </conditionalFormatting>
  <conditionalFormatting sqref="D667">
    <cfRule type="containsText" dxfId="17" priority="20" operator="containsText" text="RESCINDIDO">
      <formula>NOT(ISERROR(SEARCH("RESCINDIDO",D667)))</formula>
    </cfRule>
    <cfRule type="containsText" dxfId="16" priority="21" operator="containsText" text="ACTIVO">
      <formula>NOT(ISERROR(SEARCH("ACTIVO",D667)))</formula>
    </cfRule>
  </conditionalFormatting>
  <conditionalFormatting sqref="D666">
    <cfRule type="containsText" dxfId="15" priority="18" operator="containsText" text="RESCINDIDO">
      <formula>NOT(ISERROR(SEARCH("RESCINDIDO",D666)))</formula>
    </cfRule>
    <cfRule type="containsText" dxfId="14" priority="19" operator="containsText" text="ACTIVO">
      <formula>NOT(ISERROR(SEARCH("ACTIVO",D666)))</formula>
    </cfRule>
  </conditionalFormatting>
  <conditionalFormatting sqref="D669">
    <cfRule type="containsText" dxfId="13" priority="14" operator="containsText" text="RESCINDIDO">
      <formula>NOT(ISERROR(SEARCH("RESCINDIDO",D669)))</formula>
    </cfRule>
    <cfRule type="containsText" dxfId="12" priority="15" operator="containsText" text="ACTIVO">
      <formula>NOT(ISERROR(SEARCH("ACTIVO",D669)))</formula>
    </cfRule>
  </conditionalFormatting>
  <conditionalFormatting sqref="D665">
    <cfRule type="containsText" dxfId="11" priority="16" operator="containsText" text="RESCINDIDO">
      <formula>NOT(ISERROR(SEARCH("RESCINDIDO",D665)))</formula>
    </cfRule>
    <cfRule type="containsText" dxfId="10" priority="17" operator="containsText" text="ACTIVO">
      <formula>NOT(ISERROR(SEARCH("ACTIVO",D665)))</formula>
    </cfRule>
  </conditionalFormatting>
  <conditionalFormatting sqref="D681:D683 D670:D674 D676:D679">
    <cfRule type="containsText" dxfId="9" priority="12" operator="containsText" text="RESCINDIDO">
      <formula>NOT(ISERROR(SEARCH("RESCINDIDO",D670)))</formula>
    </cfRule>
    <cfRule type="containsText" dxfId="8" priority="13" operator="containsText" text="ACTIVO">
      <formula>NOT(ISERROR(SEARCH("ACTIVO",D670)))</formula>
    </cfRule>
  </conditionalFormatting>
  <conditionalFormatting sqref="D675">
    <cfRule type="containsText" dxfId="7" priority="10" operator="containsText" text="RESCINDIDO">
      <formula>NOT(ISERROR(SEARCH("RESCINDIDO",D675)))</formula>
    </cfRule>
    <cfRule type="containsText" dxfId="6" priority="11" operator="containsText" text="ACTIVO">
      <formula>NOT(ISERROR(SEARCH("ACTIVO",D675)))</formula>
    </cfRule>
  </conditionalFormatting>
  <conditionalFormatting sqref="D675">
    <cfRule type="containsText" dxfId="5" priority="8" operator="containsText" text="RESCINDIDO">
      <formula>NOT(ISERROR(SEARCH("RESCINDIDO",D675)))</formula>
    </cfRule>
    <cfRule type="containsText" dxfId="4" priority="9" operator="containsText" text="ACTIVO">
      <formula>NOT(ISERROR(SEARCH("ACTIVO",D675)))</formula>
    </cfRule>
  </conditionalFormatting>
  <conditionalFormatting sqref="D680">
    <cfRule type="containsText" dxfId="3" priority="6" operator="containsText" text="RESCINDIDO">
      <formula>NOT(ISERROR(SEARCH("RESCINDIDO",D680)))</formula>
    </cfRule>
    <cfRule type="containsText" dxfId="2" priority="7" operator="containsText" text="ACTIVO">
      <formula>NOT(ISERROR(SEARCH("ACTIVO",D680)))</formula>
    </cfRule>
  </conditionalFormatting>
  <conditionalFormatting sqref="D680">
    <cfRule type="containsText" dxfId="1" priority="4" operator="containsText" text="RESCINDIDO">
      <formula>NOT(ISERROR(SEARCH("RESCINDIDO",D680)))</formula>
    </cfRule>
    <cfRule type="containsText" dxfId="0" priority="5" operator="containsText" text="ACTIVO">
      <formula>NOT(ISERROR(SEARCH("ACTIVO",D680)))</formula>
    </cfRule>
  </conditionalFormatting>
  <printOptions horizontalCentered="1"/>
  <pageMargins left="0.78" right="0.73" top="0.6692913385826772" bottom="0.23622047244094491" header="0.19685039370078741" footer="0.23622047244094491"/>
  <pageSetup paperSize="5" scale="30" fitToHeight="0" orientation="landscape" r:id="rId1"/>
  <headerFooter>
    <oddFooter>&amp;R&amp;P de &amp;N</oddFooter>
  </headerFooter>
  <rowBreaks count="2" manualBreakCount="2">
    <brk id="139" max="17" man="1"/>
    <brk id="160" max="17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61"/>
  <sheetViews>
    <sheetView workbookViewId="0">
      <selection activeCell="B2" sqref="B2"/>
    </sheetView>
  </sheetViews>
  <sheetFormatPr baseColWidth="10" defaultRowHeight="15"/>
  <cols>
    <col min="2" max="2" width="51.140625" bestFit="1" customWidth="1"/>
    <col min="3" max="3" width="12" customWidth="1"/>
    <col min="4" max="4" width="51.140625" bestFit="1" customWidth="1"/>
    <col min="7" max="8" width="51.140625" bestFit="1" customWidth="1"/>
  </cols>
  <sheetData>
    <row r="2" spans="2:3">
      <c r="B2" t="s">
        <v>123</v>
      </c>
      <c r="C2" t="s">
        <v>1308</v>
      </c>
    </row>
    <row r="3" spans="2:3">
      <c r="B3" t="s">
        <v>1078</v>
      </c>
      <c r="C3" s="233">
        <v>22506748</v>
      </c>
    </row>
    <row r="4" spans="2:3">
      <c r="B4" t="s">
        <v>1093</v>
      </c>
      <c r="C4" s="233">
        <v>13017268</v>
      </c>
    </row>
    <row r="5" spans="2:3">
      <c r="B5" t="s">
        <v>1086</v>
      </c>
      <c r="C5" s="233">
        <v>49359533</v>
      </c>
    </row>
    <row r="6" spans="2:3">
      <c r="B6" t="s">
        <v>1152</v>
      </c>
      <c r="C6" s="234">
        <v>76654141</v>
      </c>
    </row>
    <row r="7" spans="2:3">
      <c r="B7" t="s">
        <v>1075</v>
      </c>
      <c r="C7" s="234">
        <v>110345924</v>
      </c>
    </row>
    <row r="8" spans="2:3">
      <c r="B8" t="s">
        <v>1083</v>
      </c>
      <c r="C8" s="234">
        <v>64194817</v>
      </c>
    </row>
    <row r="9" spans="2:3">
      <c r="B9" t="s">
        <v>1090</v>
      </c>
      <c r="C9" s="233">
        <v>32419007</v>
      </c>
    </row>
    <row r="10" spans="2:3">
      <c r="B10" t="s">
        <v>1182</v>
      </c>
      <c r="C10" s="233">
        <v>44874588</v>
      </c>
    </row>
    <row r="11" spans="2:3">
      <c r="B11" t="s">
        <v>1073</v>
      </c>
      <c r="C11" s="233">
        <v>29954533</v>
      </c>
    </row>
    <row r="12" spans="2:3">
      <c r="B12" t="s">
        <v>1147</v>
      </c>
      <c r="C12" s="234">
        <v>15113108</v>
      </c>
    </row>
    <row r="13" spans="2:3">
      <c r="B13" t="s">
        <v>1072</v>
      </c>
      <c r="C13" s="234">
        <v>22080996</v>
      </c>
    </row>
    <row r="14" spans="2:3">
      <c r="B14" t="s">
        <v>1081</v>
      </c>
      <c r="C14" s="234">
        <v>24756725</v>
      </c>
    </row>
    <row r="15" spans="2:3">
      <c r="B15" t="s">
        <v>1069</v>
      </c>
      <c r="C15" s="233">
        <v>250341</v>
      </c>
    </row>
    <row r="16" spans="2:3">
      <c r="B16" t="s">
        <v>1087</v>
      </c>
      <c r="C16" s="233">
        <v>54667445</v>
      </c>
    </row>
    <row r="17" spans="2:3">
      <c r="B17" t="s">
        <v>1085</v>
      </c>
      <c r="C17" s="233">
        <v>27882233</v>
      </c>
    </row>
    <row r="18" spans="2:3">
      <c r="B18" t="s">
        <v>1071</v>
      </c>
      <c r="C18" s="233">
        <v>44751613</v>
      </c>
    </row>
    <row r="19" spans="2:3">
      <c r="B19" t="s">
        <v>1094</v>
      </c>
      <c r="C19" s="233">
        <v>80927467</v>
      </c>
    </row>
    <row r="20" spans="2:3">
      <c r="B20" t="s">
        <v>1082</v>
      </c>
      <c r="C20" s="234">
        <v>5295149</v>
      </c>
    </row>
    <row r="21" spans="2:3">
      <c r="B21" t="s">
        <v>1149</v>
      </c>
      <c r="C21" s="234">
        <v>23387491</v>
      </c>
    </row>
    <row r="22" spans="2:3">
      <c r="B22" t="s">
        <v>1092</v>
      </c>
      <c r="C22" s="233">
        <v>82746109</v>
      </c>
    </row>
    <row r="23" spans="2:3">
      <c r="B23" t="s">
        <v>1079</v>
      </c>
      <c r="C23" s="233">
        <v>111781396</v>
      </c>
    </row>
    <row r="24" spans="2:3">
      <c r="B24" t="s">
        <v>1148</v>
      </c>
      <c r="C24" s="234">
        <v>57049157</v>
      </c>
    </row>
    <row r="25" spans="2:3">
      <c r="B25" t="s">
        <v>1076</v>
      </c>
      <c r="C25" s="233">
        <v>27404765</v>
      </c>
    </row>
    <row r="26" spans="2:3">
      <c r="B26" t="s">
        <v>1089</v>
      </c>
      <c r="C26" s="233" t="s">
        <v>1306</v>
      </c>
    </row>
    <row r="27" spans="2:3">
      <c r="B27" t="s">
        <v>1077</v>
      </c>
      <c r="C27" s="233">
        <v>19289049</v>
      </c>
    </row>
    <row r="28" spans="2:3">
      <c r="B28" t="s">
        <v>1151</v>
      </c>
      <c r="C28" s="233">
        <v>18182658</v>
      </c>
    </row>
    <row r="29" spans="2:3">
      <c r="B29" t="s">
        <v>1150</v>
      </c>
      <c r="C29" s="234">
        <v>62747940</v>
      </c>
    </row>
    <row r="30" spans="2:3">
      <c r="B30" t="s">
        <v>1183</v>
      </c>
      <c r="C30" s="234">
        <v>56624921</v>
      </c>
    </row>
    <row r="31" spans="2:3">
      <c r="B31" t="s">
        <v>1074</v>
      </c>
      <c r="C31" s="233">
        <v>6096034</v>
      </c>
    </row>
    <row r="32" spans="2:3">
      <c r="B32" t="s">
        <v>1080</v>
      </c>
      <c r="C32" s="234">
        <v>23580631</v>
      </c>
    </row>
    <row r="33" spans="2:3">
      <c r="B33" t="s">
        <v>1088</v>
      </c>
      <c r="C33" s="233">
        <v>68576846</v>
      </c>
    </row>
    <row r="34" spans="2:3">
      <c r="B34" t="s">
        <v>1146</v>
      </c>
      <c r="C34" s="234">
        <v>4586611</v>
      </c>
    </row>
    <row r="35" spans="2:3">
      <c r="B35" t="s">
        <v>1091</v>
      </c>
      <c r="C35" s="233">
        <v>82205051</v>
      </c>
    </row>
    <row r="36" spans="2:3">
      <c r="B36" t="s">
        <v>1084</v>
      </c>
      <c r="C36" s="234">
        <v>90686993</v>
      </c>
    </row>
    <row r="37" spans="2:3">
      <c r="B37" t="s">
        <v>1070</v>
      </c>
      <c r="C37" s="234">
        <v>56259212</v>
      </c>
    </row>
    <row r="38" spans="2:3">
      <c r="B38" t="s">
        <v>292</v>
      </c>
      <c r="C38">
        <v>9901394031</v>
      </c>
    </row>
    <row r="39" spans="2:3">
      <c r="B39" t="s">
        <v>434</v>
      </c>
      <c r="C39">
        <v>9901103602</v>
      </c>
    </row>
    <row r="40" spans="2:3">
      <c r="B40" t="s">
        <v>1184</v>
      </c>
      <c r="C40">
        <v>9901562767</v>
      </c>
    </row>
    <row r="41" spans="2:3">
      <c r="B41" t="s">
        <v>284</v>
      </c>
      <c r="C41">
        <v>9901396468</v>
      </c>
    </row>
    <row r="42" spans="2:3">
      <c r="B42" t="s">
        <v>1153</v>
      </c>
      <c r="C42">
        <v>9901559072</v>
      </c>
    </row>
    <row r="43" spans="2:3">
      <c r="B43" t="s">
        <v>1154</v>
      </c>
      <c r="C43">
        <v>9901491846</v>
      </c>
    </row>
    <row r="44" spans="2:3">
      <c r="B44" t="s">
        <v>509</v>
      </c>
      <c r="C44">
        <v>990019039</v>
      </c>
    </row>
    <row r="45" spans="2:3">
      <c r="B45" t="s">
        <v>855</v>
      </c>
      <c r="C45">
        <v>9901499321</v>
      </c>
    </row>
    <row r="46" spans="2:3">
      <c r="B46" t="s">
        <v>676</v>
      </c>
      <c r="C46">
        <v>9901232207</v>
      </c>
    </row>
    <row r="47" spans="2:3">
      <c r="B47" t="s">
        <v>261</v>
      </c>
      <c r="C47">
        <v>990053886</v>
      </c>
    </row>
    <row r="48" spans="2:3">
      <c r="B48" t="s">
        <v>709</v>
      </c>
      <c r="C48">
        <v>9901496936</v>
      </c>
    </row>
    <row r="49" spans="2:3">
      <c r="B49" t="s">
        <v>353</v>
      </c>
      <c r="C49">
        <v>9901232005</v>
      </c>
    </row>
    <row r="50" spans="2:3">
      <c r="B50" t="s">
        <v>1209</v>
      </c>
      <c r="C50">
        <v>9901497029</v>
      </c>
    </row>
    <row r="51" spans="2:3">
      <c r="B51" t="s">
        <v>958</v>
      </c>
      <c r="C51">
        <v>9901538932</v>
      </c>
    </row>
    <row r="52" spans="2:3">
      <c r="B52" t="s">
        <v>744</v>
      </c>
      <c r="C52">
        <v>9901497152</v>
      </c>
    </row>
    <row r="53" spans="2:3">
      <c r="B53" t="s">
        <v>1241</v>
      </c>
      <c r="C53">
        <v>9901482640</v>
      </c>
    </row>
    <row r="54" spans="2:3">
      <c r="B54" t="s">
        <v>1155</v>
      </c>
      <c r="C54">
        <v>9901104321</v>
      </c>
    </row>
    <row r="55" spans="2:3">
      <c r="B55" t="s">
        <v>960</v>
      </c>
      <c r="C55">
        <v>9901531855</v>
      </c>
    </row>
    <row r="56" spans="2:3">
      <c r="B56" t="s">
        <v>666</v>
      </c>
      <c r="C56">
        <v>9901497151</v>
      </c>
    </row>
    <row r="57" spans="2:3">
      <c r="B57" t="s">
        <v>1108</v>
      </c>
      <c r="C57">
        <v>9901554305</v>
      </c>
    </row>
    <row r="58" spans="2:3">
      <c r="B58" t="s">
        <v>1109</v>
      </c>
      <c r="C58">
        <v>9901554863</v>
      </c>
    </row>
    <row r="59" spans="2:3">
      <c r="B59" t="s">
        <v>1242</v>
      </c>
      <c r="C59">
        <v>9901403465</v>
      </c>
    </row>
    <row r="60" spans="2:3">
      <c r="B60" t="s">
        <v>379</v>
      </c>
      <c r="C60">
        <v>9901444707</v>
      </c>
    </row>
    <row r="61" spans="2:3">
      <c r="B61" t="s">
        <v>681</v>
      </c>
      <c r="C61">
        <v>9901497039</v>
      </c>
    </row>
    <row r="62" spans="2:3">
      <c r="B62" t="s">
        <v>1243</v>
      </c>
      <c r="C62">
        <v>9901359642</v>
      </c>
    </row>
    <row r="63" spans="2:3">
      <c r="B63" t="s">
        <v>543</v>
      </c>
      <c r="C63">
        <v>9901393205</v>
      </c>
    </row>
    <row r="64" spans="2:3">
      <c r="B64" t="s">
        <v>714</v>
      </c>
      <c r="C64">
        <v>9901496731</v>
      </c>
    </row>
    <row r="65" spans="2:3">
      <c r="B65" t="s">
        <v>848</v>
      </c>
      <c r="C65">
        <v>9901498993</v>
      </c>
    </row>
    <row r="66" spans="2:3">
      <c r="B66" t="s">
        <v>964</v>
      </c>
      <c r="C66">
        <v>9901546151</v>
      </c>
    </row>
    <row r="67" spans="2:3">
      <c r="B67" t="s">
        <v>1244</v>
      </c>
      <c r="C67">
        <v>9901421531</v>
      </c>
    </row>
    <row r="68" spans="2:3">
      <c r="B68" t="s">
        <v>544</v>
      </c>
      <c r="C68">
        <v>9901232822</v>
      </c>
    </row>
    <row r="69" spans="2:3">
      <c r="B69" t="s">
        <v>1195</v>
      </c>
      <c r="C69">
        <v>9901554854</v>
      </c>
    </row>
    <row r="70" spans="2:3">
      <c r="B70" t="s">
        <v>540</v>
      </c>
      <c r="C70">
        <v>9901415682</v>
      </c>
    </row>
    <row r="71" spans="2:3">
      <c r="B71" t="s">
        <v>1185</v>
      </c>
      <c r="C71">
        <v>9901564745</v>
      </c>
    </row>
    <row r="72" spans="2:3">
      <c r="B72" t="s">
        <v>1186</v>
      </c>
      <c r="C72">
        <v>9901438479</v>
      </c>
    </row>
    <row r="73" spans="2:3">
      <c r="B73" t="s">
        <v>1110</v>
      </c>
      <c r="C73">
        <v>9901554298</v>
      </c>
    </row>
    <row r="74" spans="2:3">
      <c r="B74" t="s">
        <v>1230</v>
      </c>
      <c r="C74">
        <v>9901225444</v>
      </c>
    </row>
    <row r="75" spans="2:3">
      <c r="B75" t="s">
        <v>1234</v>
      </c>
      <c r="C75">
        <v>9901165740</v>
      </c>
    </row>
    <row r="76" spans="2:3">
      <c r="B76" t="s">
        <v>764</v>
      </c>
      <c r="C76">
        <v>9901496753</v>
      </c>
    </row>
    <row r="77" spans="2:3">
      <c r="B77" t="s">
        <v>319</v>
      </c>
      <c r="C77">
        <v>990083502</v>
      </c>
    </row>
    <row r="78" spans="2:3">
      <c r="B78" t="s">
        <v>1156</v>
      </c>
      <c r="C78">
        <v>9901170152</v>
      </c>
    </row>
    <row r="79" spans="2:3">
      <c r="B79" t="s">
        <v>727</v>
      </c>
      <c r="C79">
        <v>9901494351</v>
      </c>
    </row>
    <row r="80" spans="2:3">
      <c r="B80" t="s">
        <v>609</v>
      </c>
      <c r="C80">
        <v>9901396529</v>
      </c>
    </row>
    <row r="81" spans="2:3">
      <c r="B81" t="s">
        <v>1216</v>
      </c>
      <c r="C81">
        <v>990086437</v>
      </c>
    </row>
    <row r="82" spans="2:3">
      <c r="B82" t="s">
        <v>762</v>
      </c>
      <c r="C82">
        <v>9901496980</v>
      </c>
    </row>
    <row r="83" spans="2:3">
      <c r="B83" t="s">
        <v>691</v>
      </c>
      <c r="C83">
        <v>9901496754</v>
      </c>
    </row>
    <row r="84" spans="2:3">
      <c r="B84" t="s">
        <v>672</v>
      </c>
      <c r="C84">
        <v>9901496934</v>
      </c>
    </row>
    <row r="85" spans="2:3">
      <c r="B85" t="s">
        <v>1240</v>
      </c>
      <c r="C85">
        <v>9901422217</v>
      </c>
    </row>
    <row r="86" spans="2:3">
      <c r="B86" t="s">
        <v>1223</v>
      </c>
      <c r="C86">
        <v>9901496872</v>
      </c>
    </row>
    <row r="87" spans="2:3">
      <c r="B87" t="s">
        <v>525</v>
      </c>
      <c r="C87">
        <v>9901483958</v>
      </c>
    </row>
    <row r="88" spans="2:3">
      <c r="B88" t="s">
        <v>1203</v>
      </c>
      <c r="C88">
        <v>9901388998</v>
      </c>
    </row>
    <row r="89" spans="2:3">
      <c r="B89" t="s">
        <v>428</v>
      </c>
      <c r="C89">
        <v>9901446786</v>
      </c>
    </row>
    <row r="90" spans="2:3">
      <c r="B90" t="s">
        <v>1210</v>
      </c>
      <c r="C90">
        <v>990084176</v>
      </c>
    </row>
    <row r="91" spans="2:3">
      <c r="B91" t="s">
        <v>662</v>
      </c>
      <c r="C91">
        <v>9901497143</v>
      </c>
    </row>
    <row r="92" spans="2:3">
      <c r="B92" t="s">
        <v>778</v>
      </c>
      <c r="C92">
        <v>9901134009</v>
      </c>
    </row>
    <row r="93" spans="2:3">
      <c r="B93" t="s">
        <v>629</v>
      </c>
      <c r="C93">
        <v>9901496310</v>
      </c>
    </row>
    <row r="94" spans="2:3">
      <c r="B94" t="s">
        <v>1245</v>
      </c>
      <c r="C94">
        <v>9901557212</v>
      </c>
    </row>
    <row r="95" spans="2:3">
      <c r="B95" t="s">
        <v>1246</v>
      </c>
      <c r="C95">
        <v>9901496217</v>
      </c>
    </row>
    <row r="96" spans="2:3">
      <c r="B96" t="s">
        <v>1158</v>
      </c>
      <c r="C96">
        <v>9901236561</v>
      </c>
    </row>
    <row r="97" spans="2:3">
      <c r="B97" t="s">
        <v>636</v>
      </c>
      <c r="C97">
        <v>990064130</v>
      </c>
    </row>
    <row r="98" spans="2:3">
      <c r="B98" t="s">
        <v>351</v>
      </c>
      <c r="C98">
        <v>9901231924</v>
      </c>
    </row>
    <row r="99" spans="2:3">
      <c r="B99" t="s">
        <v>1232</v>
      </c>
      <c r="C99">
        <v>9901439582</v>
      </c>
    </row>
    <row r="100" spans="2:3">
      <c r="B100" t="s">
        <v>532</v>
      </c>
      <c r="C100">
        <v>9901485753</v>
      </c>
    </row>
    <row r="101" spans="2:3">
      <c r="B101" t="s">
        <v>1208</v>
      </c>
      <c r="C101">
        <v>990057969</v>
      </c>
    </row>
    <row r="102" spans="2:3">
      <c r="B102" t="s">
        <v>433</v>
      </c>
      <c r="C102">
        <v>9901446846</v>
      </c>
    </row>
    <row r="103" spans="2:3">
      <c r="B103" t="s">
        <v>687</v>
      </c>
      <c r="C103">
        <v>9901496905</v>
      </c>
    </row>
    <row r="104" spans="2:3">
      <c r="B104" t="s">
        <v>776</v>
      </c>
      <c r="C104">
        <v>9901496800</v>
      </c>
    </row>
    <row r="105" spans="2:3">
      <c r="B105" t="s">
        <v>919</v>
      </c>
      <c r="C105">
        <v>9901528221</v>
      </c>
    </row>
    <row r="106" spans="2:3">
      <c r="B106" t="s">
        <v>1111</v>
      </c>
      <c r="C106">
        <v>9901464724</v>
      </c>
    </row>
    <row r="107" spans="2:3">
      <c r="B107" t="s">
        <v>171</v>
      </c>
      <c r="C107">
        <v>9901298265</v>
      </c>
    </row>
    <row r="108" spans="2:3">
      <c r="B108" t="s">
        <v>669</v>
      </c>
      <c r="C108">
        <v>9901496749</v>
      </c>
    </row>
    <row r="109" spans="2:3">
      <c r="B109" t="s">
        <v>619</v>
      </c>
      <c r="C109">
        <v>9901496039</v>
      </c>
    </row>
    <row r="110" spans="2:3">
      <c r="B110" t="s">
        <v>625</v>
      </c>
      <c r="C110">
        <v>9901496035</v>
      </c>
    </row>
    <row r="111" spans="2:3">
      <c r="B111" t="s">
        <v>1219</v>
      </c>
      <c r="C111">
        <v>9901020925</v>
      </c>
    </row>
    <row r="112" spans="2:3">
      <c r="B112" t="s">
        <v>1247</v>
      </c>
      <c r="C112">
        <v>9901006123</v>
      </c>
    </row>
    <row r="113" spans="2:3">
      <c r="B113" t="s">
        <v>911</v>
      </c>
      <c r="C113">
        <v>9901507870</v>
      </c>
    </row>
    <row r="114" spans="2:3">
      <c r="B114" t="s">
        <v>715</v>
      </c>
      <c r="C114">
        <v>9901497168</v>
      </c>
    </row>
    <row r="115" spans="2:3">
      <c r="B115" t="s">
        <v>392</v>
      </c>
      <c r="C115">
        <v>9901339871</v>
      </c>
    </row>
    <row r="116" spans="2:3">
      <c r="B116" t="s">
        <v>549</v>
      </c>
      <c r="C116">
        <v>9901104503</v>
      </c>
    </row>
    <row r="117" spans="2:3">
      <c r="B117" t="s">
        <v>1248</v>
      </c>
      <c r="C117">
        <v>9901496307</v>
      </c>
    </row>
    <row r="118" spans="2:3">
      <c r="B118" t="s">
        <v>388</v>
      </c>
      <c r="C118">
        <v>9901446685</v>
      </c>
    </row>
    <row r="119" spans="2:3">
      <c r="B119" t="s">
        <v>513</v>
      </c>
      <c r="C119">
        <v>9901483762</v>
      </c>
    </row>
    <row r="120" spans="2:3">
      <c r="B120" t="s">
        <v>1212</v>
      </c>
      <c r="C120">
        <v>9901422174</v>
      </c>
    </row>
    <row r="121" spans="2:3">
      <c r="B121" t="s">
        <v>1159</v>
      </c>
      <c r="C121">
        <v>9901556555</v>
      </c>
    </row>
    <row r="122" spans="2:3">
      <c r="B122" t="s">
        <v>265</v>
      </c>
      <c r="C122">
        <v>9901236464</v>
      </c>
    </row>
    <row r="123" spans="2:3">
      <c r="B123" t="s">
        <v>217</v>
      </c>
      <c r="C123">
        <v>9901446710</v>
      </c>
    </row>
    <row r="124" spans="2:3">
      <c r="B124" t="s">
        <v>957</v>
      </c>
      <c r="C124">
        <v>9901539706</v>
      </c>
    </row>
    <row r="125" spans="2:3">
      <c r="B125" t="s">
        <v>753</v>
      </c>
      <c r="C125">
        <v>9901497146</v>
      </c>
    </row>
    <row r="126" spans="2:3">
      <c r="B126" t="s">
        <v>1249</v>
      </c>
      <c r="C126">
        <v>9901415346</v>
      </c>
    </row>
    <row r="127" spans="2:3">
      <c r="B127" t="s">
        <v>698</v>
      </c>
      <c r="C127">
        <v>9901496949</v>
      </c>
    </row>
    <row r="128" spans="2:3">
      <c r="B128" t="s">
        <v>632</v>
      </c>
      <c r="C128">
        <v>9901496143</v>
      </c>
    </row>
    <row r="129" spans="2:3">
      <c r="B129" t="s">
        <v>1160</v>
      </c>
      <c r="C129">
        <v>9901437239</v>
      </c>
    </row>
    <row r="130" spans="2:3">
      <c r="B130" t="s">
        <v>899</v>
      </c>
      <c r="C130">
        <v>990092676</v>
      </c>
    </row>
    <row r="131" spans="2:3">
      <c r="B131" t="s">
        <v>673</v>
      </c>
      <c r="C131">
        <v>9901496894</v>
      </c>
    </row>
    <row r="132" spans="2:3">
      <c r="B132" t="s">
        <v>1236</v>
      </c>
      <c r="C132">
        <v>9901393203</v>
      </c>
    </row>
    <row r="133" spans="2:3">
      <c r="B133" t="s">
        <v>1250</v>
      </c>
      <c r="C133">
        <v>9901376524</v>
      </c>
    </row>
    <row r="134" spans="2:3">
      <c r="B134" t="s">
        <v>386</v>
      </c>
      <c r="C134">
        <v>9901388158</v>
      </c>
    </row>
    <row r="135" spans="2:3">
      <c r="B135" t="s">
        <v>696</v>
      </c>
      <c r="C135">
        <v>9901496878</v>
      </c>
    </row>
    <row r="136" spans="2:3">
      <c r="B136" t="s">
        <v>357</v>
      </c>
      <c r="C136">
        <v>9901225430</v>
      </c>
    </row>
    <row r="137" spans="2:3">
      <c r="B137" t="s">
        <v>710</v>
      </c>
      <c r="C137">
        <v>9901496945</v>
      </c>
    </row>
    <row r="138" spans="2:3">
      <c r="B138" t="s">
        <v>679</v>
      </c>
      <c r="C138">
        <v>9901497031</v>
      </c>
    </row>
    <row r="139" spans="2:3">
      <c r="B139" t="s">
        <v>936</v>
      </c>
      <c r="C139">
        <v>9901496752</v>
      </c>
    </row>
    <row r="140" spans="2:3">
      <c r="B140" t="s">
        <v>1187</v>
      </c>
      <c r="C140">
        <v>9901095330</v>
      </c>
    </row>
    <row r="141" spans="2:3">
      <c r="B141" t="s">
        <v>856</v>
      </c>
      <c r="C141">
        <v>9901499259</v>
      </c>
    </row>
    <row r="142" spans="2:3">
      <c r="B142" t="s">
        <v>1194</v>
      </c>
      <c r="C142">
        <v>9901551774</v>
      </c>
    </row>
    <row r="143" spans="2:3">
      <c r="B143" t="s">
        <v>1162</v>
      </c>
      <c r="C143">
        <v>9901558988</v>
      </c>
    </row>
    <row r="144" spans="2:3">
      <c r="B144" t="s">
        <v>665</v>
      </c>
      <c r="C144">
        <v>9901496930</v>
      </c>
    </row>
    <row r="145" spans="2:3">
      <c r="B145" t="s">
        <v>232</v>
      </c>
      <c r="C145">
        <v>9901394920</v>
      </c>
    </row>
    <row r="146" spans="2:3">
      <c r="B146" t="s">
        <v>342</v>
      </c>
      <c r="C146">
        <v>9901391667</v>
      </c>
    </row>
    <row r="147" spans="2:3">
      <c r="B147" t="s">
        <v>515</v>
      </c>
      <c r="C147">
        <v>9901235864</v>
      </c>
    </row>
    <row r="148" spans="2:3">
      <c r="B148" t="s">
        <v>1163</v>
      </c>
      <c r="C148">
        <v>9901556539</v>
      </c>
    </row>
    <row r="149" spans="2:3">
      <c r="B149" t="s">
        <v>1188</v>
      </c>
      <c r="C149">
        <v>9901493787</v>
      </c>
    </row>
    <row r="150" spans="2:3">
      <c r="B150" t="s">
        <v>1251</v>
      </c>
      <c r="C150">
        <v>9901496838</v>
      </c>
    </row>
    <row r="151" spans="2:3">
      <c r="B151" t="s">
        <v>939</v>
      </c>
      <c r="C151">
        <v>9901549828</v>
      </c>
    </row>
    <row r="152" spans="2:3">
      <c r="B152" t="s">
        <v>235</v>
      </c>
      <c r="C152">
        <v>9901390378</v>
      </c>
    </row>
    <row r="153" spans="2:3">
      <c r="B153" t="s">
        <v>1252</v>
      </c>
      <c r="C153">
        <v>9901336370</v>
      </c>
    </row>
    <row r="154" spans="2:3">
      <c r="B154" t="s">
        <v>364</v>
      </c>
      <c r="C154">
        <v>9901234664</v>
      </c>
    </row>
    <row r="155" spans="2:3">
      <c r="B155" t="s">
        <v>1164</v>
      </c>
      <c r="C155">
        <v>9901557857</v>
      </c>
    </row>
    <row r="156" spans="2:3">
      <c r="B156" t="s">
        <v>1253</v>
      </c>
      <c r="C156">
        <v>9901232812</v>
      </c>
    </row>
    <row r="157" spans="2:3">
      <c r="B157" t="s">
        <v>533</v>
      </c>
      <c r="C157">
        <v>9901425698</v>
      </c>
    </row>
    <row r="158" spans="2:3">
      <c r="B158" t="s">
        <v>338</v>
      </c>
      <c r="C158">
        <v>9901387118</v>
      </c>
    </row>
    <row r="159" spans="2:3">
      <c r="B159" t="s">
        <v>908</v>
      </c>
      <c r="C159">
        <v>9901468234</v>
      </c>
    </row>
    <row r="160" spans="2:3">
      <c r="B160" t="s">
        <v>722</v>
      </c>
      <c r="C160">
        <v>9901496887</v>
      </c>
    </row>
    <row r="161" spans="2:3">
      <c r="B161" t="s">
        <v>561</v>
      </c>
      <c r="C161">
        <v>960008410</v>
      </c>
    </row>
    <row r="162" spans="2:3">
      <c r="B162" t="s">
        <v>340</v>
      </c>
      <c r="C162">
        <v>9901401195</v>
      </c>
    </row>
    <row r="163" spans="2:3">
      <c r="B163" t="s">
        <v>308</v>
      </c>
      <c r="C163">
        <v>9901439568</v>
      </c>
    </row>
    <row r="164" spans="2:3">
      <c r="B164" t="s">
        <v>1165</v>
      </c>
      <c r="C164">
        <v>9901096758</v>
      </c>
    </row>
    <row r="165" spans="2:3">
      <c r="B165" t="s">
        <v>1254</v>
      </c>
      <c r="C165">
        <v>9901419816</v>
      </c>
    </row>
    <row r="166" spans="2:3">
      <c r="B166" t="s">
        <v>819</v>
      </c>
      <c r="C166">
        <v>9901497736</v>
      </c>
    </row>
    <row r="167" spans="2:3">
      <c r="B167" t="s">
        <v>425</v>
      </c>
      <c r="C167">
        <v>9901439320</v>
      </c>
    </row>
    <row r="168" spans="2:3">
      <c r="B168" t="s">
        <v>1255</v>
      </c>
      <c r="C168">
        <v>9901401167</v>
      </c>
    </row>
    <row r="169" spans="2:3">
      <c r="B169" t="s">
        <v>945</v>
      </c>
      <c r="C169">
        <v>9901529924</v>
      </c>
    </row>
    <row r="170" spans="2:3">
      <c r="B170" t="s">
        <v>169</v>
      </c>
      <c r="C170">
        <v>9901255444</v>
      </c>
    </row>
    <row r="171" spans="2:3">
      <c r="B171" t="s">
        <v>1112</v>
      </c>
      <c r="C171">
        <v>9901554927</v>
      </c>
    </row>
    <row r="172" spans="2:3">
      <c r="B172" t="s">
        <v>940</v>
      </c>
      <c r="C172">
        <v>9901546132</v>
      </c>
    </row>
    <row r="173" spans="2:3">
      <c r="B173" t="s">
        <v>517</v>
      </c>
      <c r="C173">
        <v>9901483764</v>
      </c>
    </row>
    <row r="174" spans="2:3">
      <c r="B174" t="s">
        <v>192</v>
      </c>
      <c r="C174">
        <v>9901441711</v>
      </c>
    </row>
    <row r="175" spans="2:3">
      <c r="B175" t="s">
        <v>1140</v>
      </c>
      <c r="C175">
        <v>9901114819</v>
      </c>
    </row>
    <row r="176" spans="2:3">
      <c r="B176" t="s">
        <v>1166</v>
      </c>
      <c r="C176">
        <v>9901161365</v>
      </c>
    </row>
    <row r="177" spans="2:3">
      <c r="B177" t="s">
        <v>254</v>
      </c>
      <c r="C177">
        <v>9901405797</v>
      </c>
    </row>
    <row r="178" spans="2:3">
      <c r="B178" t="s">
        <v>413</v>
      </c>
      <c r="C178">
        <v>9901422158</v>
      </c>
    </row>
    <row r="179" spans="2:3">
      <c r="B179" t="s">
        <v>161</v>
      </c>
      <c r="C179">
        <v>9901233904</v>
      </c>
    </row>
    <row r="180" spans="2:3">
      <c r="B180" t="s">
        <v>285</v>
      </c>
      <c r="C180">
        <v>9901377185</v>
      </c>
    </row>
    <row r="181" spans="2:3">
      <c r="B181" t="s">
        <v>311</v>
      </c>
      <c r="C181">
        <v>9901236592</v>
      </c>
    </row>
    <row r="182" spans="2:3">
      <c r="B182" t="s">
        <v>1256</v>
      </c>
      <c r="C182">
        <v>9901380499</v>
      </c>
    </row>
    <row r="183" spans="2:3">
      <c r="B183" t="s">
        <v>1257</v>
      </c>
      <c r="C183">
        <v>9901279229</v>
      </c>
    </row>
    <row r="184" spans="2:3">
      <c r="B184" t="s">
        <v>508</v>
      </c>
      <c r="C184">
        <v>9901441689</v>
      </c>
    </row>
    <row r="185" spans="2:3">
      <c r="B185" t="s">
        <v>242</v>
      </c>
      <c r="C185">
        <v>9901098060</v>
      </c>
    </row>
    <row r="186" spans="2:3">
      <c r="B186" t="s">
        <v>1224</v>
      </c>
      <c r="C186">
        <v>9901497272</v>
      </c>
    </row>
    <row r="187" spans="2:3">
      <c r="B187" t="s">
        <v>398</v>
      </c>
      <c r="C187">
        <v>9901439562</v>
      </c>
    </row>
    <row r="188" spans="2:3">
      <c r="B188" t="s">
        <v>580</v>
      </c>
      <c r="C188">
        <v>9901387140</v>
      </c>
    </row>
    <row r="189" spans="2:3">
      <c r="B189" t="s">
        <v>1258</v>
      </c>
      <c r="C189">
        <v>9901165816</v>
      </c>
    </row>
    <row r="190" spans="2:3">
      <c r="B190" t="s">
        <v>535</v>
      </c>
      <c r="C190">
        <v>9901485581</v>
      </c>
    </row>
    <row r="191" spans="2:3">
      <c r="B191" t="s">
        <v>394</v>
      </c>
      <c r="C191">
        <v>9901231864</v>
      </c>
    </row>
    <row r="192" spans="2:3">
      <c r="B192" t="s">
        <v>534</v>
      </c>
      <c r="C192">
        <v>9901485587</v>
      </c>
    </row>
    <row r="193" spans="2:3">
      <c r="B193" t="s">
        <v>683</v>
      </c>
      <c r="C193">
        <v>9901496804</v>
      </c>
    </row>
    <row r="194" spans="2:3">
      <c r="B194" t="s">
        <v>780</v>
      </c>
      <c r="C194">
        <v>9901496758</v>
      </c>
    </row>
    <row r="195" spans="2:3">
      <c r="B195" t="s">
        <v>1218</v>
      </c>
      <c r="C195">
        <v>9901357969</v>
      </c>
    </row>
    <row r="196" spans="2:3">
      <c r="B196" t="s">
        <v>1113</v>
      </c>
      <c r="C196">
        <v>9901554280</v>
      </c>
    </row>
    <row r="197" spans="2:3">
      <c r="B197" t="s">
        <v>1259</v>
      </c>
      <c r="C197">
        <v>9901496114</v>
      </c>
    </row>
    <row r="198" spans="2:3">
      <c r="B198" t="s">
        <v>953</v>
      </c>
      <c r="C198">
        <v>9901546142</v>
      </c>
    </row>
    <row r="199" spans="2:3">
      <c r="B199" t="s">
        <v>740</v>
      </c>
      <c r="C199">
        <v>9901496896</v>
      </c>
    </row>
    <row r="200" spans="2:3">
      <c r="B200" t="s">
        <v>1115</v>
      </c>
      <c r="C200">
        <v>9901554284</v>
      </c>
    </row>
    <row r="201" spans="2:3">
      <c r="B201" t="s">
        <v>768</v>
      </c>
      <c r="C201">
        <v>9901496970</v>
      </c>
    </row>
    <row r="202" spans="2:3">
      <c r="B202" t="s">
        <v>1196</v>
      </c>
      <c r="C202">
        <v>9901539697</v>
      </c>
    </row>
    <row r="203" spans="2:3">
      <c r="B203" t="s">
        <v>1116</v>
      </c>
      <c r="C203">
        <v>9901447588</v>
      </c>
    </row>
    <row r="204" spans="2:3">
      <c r="B204" t="s">
        <v>769</v>
      </c>
      <c r="C204">
        <v>9901497153</v>
      </c>
    </row>
    <row r="205" spans="2:3">
      <c r="B205" t="s">
        <v>950</v>
      </c>
      <c r="C205">
        <v>9901531822</v>
      </c>
    </row>
    <row r="206" spans="2:3">
      <c r="B206" t="s">
        <v>1167</v>
      </c>
      <c r="C206">
        <v>9901233647</v>
      </c>
    </row>
    <row r="207" spans="2:3">
      <c r="B207" t="s">
        <v>1206</v>
      </c>
      <c r="C207">
        <v>9901531859</v>
      </c>
    </row>
    <row r="208" spans="2:3">
      <c r="B208" t="s">
        <v>713</v>
      </c>
      <c r="C208">
        <v>9901496935</v>
      </c>
    </row>
    <row r="209" spans="2:3">
      <c r="B209" t="s">
        <v>703</v>
      </c>
      <c r="C209">
        <v>9901496806</v>
      </c>
    </row>
    <row r="210" spans="2:3">
      <c r="B210" t="s">
        <v>1168</v>
      </c>
      <c r="C210">
        <v>9901557836</v>
      </c>
    </row>
    <row r="211" spans="2:3">
      <c r="B211" t="s">
        <v>1118</v>
      </c>
      <c r="C211">
        <v>9901494949</v>
      </c>
    </row>
    <row r="212" spans="2:3">
      <c r="B212" t="s">
        <v>652</v>
      </c>
      <c r="C212">
        <v>9901496932</v>
      </c>
    </row>
    <row r="213" spans="2:3">
      <c r="B213" t="s">
        <v>654</v>
      </c>
      <c r="C213">
        <v>9901485619</v>
      </c>
    </row>
    <row r="214" spans="2:3">
      <c r="B214" t="s">
        <v>951</v>
      </c>
      <c r="C214">
        <v>9901539710</v>
      </c>
    </row>
    <row r="215" spans="2:3">
      <c r="B215" t="s">
        <v>845</v>
      </c>
      <c r="C215">
        <v>9901498996</v>
      </c>
    </row>
    <row r="216" spans="2:3">
      <c r="B216" t="s">
        <v>264</v>
      </c>
      <c r="C216">
        <v>9901236444</v>
      </c>
    </row>
    <row r="217" spans="2:3">
      <c r="B217" t="s">
        <v>613</v>
      </c>
      <c r="C217">
        <v>9901391453</v>
      </c>
    </row>
    <row r="218" spans="2:3">
      <c r="B218" t="s">
        <v>239</v>
      </c>
      <c r="C218">
        <v>9901434749</v>
      </c>
    </row>
    <row r="219" spans="2:3">
      <c r="B219" t="s">
        <v>440</v>
      </c>
      <c r="C219">
        <v>990058507</v>
      </c>
    </row>
    <row r="220" spans="2:3">
      <c r="B220" t="s">
        <v>286</v>
      </c>
      <c r="C220">
        <v>9901236600</v>
      </c>
    </row>
    <row r="221" spans="2:3">
      <c r="B221" t="s">
        <v>368</v>
      </c>
      <c r="C221">
        <v>9901437963</v>
      </c>
    </row>
    <row r="222" spans="2:3">
      <c r="B222" t="s">
        <v>248</v>
      </c>
      <c r="C222">
        <v>990057971</v>
      </c>
    </row>
    <row r="223" spans="2:3">
      <c r="B223" t="s">
        <v>1119</v>
      </c>
      <c r="C223">
        <v>9901006315</v>
      </c>
    </row>
    <row r="224" spans="2:3">
      <c r="B224" t="s">
        <v>1120</v>
      </c>
      <c r="C224">
        <v>9901532597</v>
      </c>
    </row>
    <row r="225" spans="2:3">
      <c r="B225" t="s">
        <v>1260</v>
      </c>
      <c r="C225">
        <v>9901388399</v>
      </c>
    </row>
    <row r="226" spans="2:3">
      <c r="B226" t="s">
        <v>828</v>
      </c>
      <c r="C226">
        <v>9901040510</v>
      </c>
    </row>
    <row r="227" spans="2:3">
      <c r="B227" t="s">
        <v>1202</v>
      </c>
      <c r="C227">
        <v>9901388418</v>
      </c>
    </row>
    <row r="228" spans="2:3">
      <c r="B228" t="s">
        <v>537</v>
      </c>
      <c r="C228">
        <v>9901393244</v>
      </c>
    </row>
    <row r="229" spans="2:3">
      <c r="B229" t="s">
        <v>313</v>
      </c>
      <c r="C229">
        <v>9901235384</v>
      </c>
    </row>
    <row r="230" spans="2:3">
      <c r="B230" t="s">
        <v>694</v>
      </c>
      <c r="C230">
        <v>9901497045</v>
      </c>
    </row>
    <row r="231" spans="2:3">
      <c r="B231" t="s">
        <v>1229</v>
      </c>
      <c r="C231">
        <v>9901439571</v>
      </c>
    </row>
    <row r="232" spans="2:3">
      <c r="B232" t="s">
        <v>859</v>
      </c>
      <c r="C232">
        <v>9901401176</v>
      </c>
    </row>
    <row r="233" spans="2:3">
      <c r="B233" t="s">
        <v>1169</v>
      </c>
      <c r="C233">
        <v>9901557307</v>
      </c>
    </row>
    <row r="234" spans="2:3">
      <c r="B234" t="s">
        <v>731</v>
      </c>
      <c r="C234">
        <v>9901496964</v>
      </c>
    </row>
    <row r="235" spans="2:3">
      <c r="B235" t="s">
        <v>635</v>
      </c>
      <c r="C235">
        <v>9901496190</v>
      </c>
    </row>
    <row r="236" spans="2:3">
      <c r="B236" t="s">
        <v>944</v>
      </c>
      <c r="C236">
        <v>9901387633</v>
      </c>
    </row>
    <row r="237" spans="2:3">
      <c r="B237" t="s">
        <v>1261</v>
      </c>
      <c r="C237">
        <v>9901408746</v>
      </c>
    </row>
    <row r="238" spans="2:3">
      <c r="B238" t="s">
        <v>955</v>
      </c>
      <c r="C238">
        <v>9901047908</v>
      </c>
    </row>
    <row r="239" spans="2:3">
      <c r="B239" t="s">
        <v>600</v>
      </c>
      <c r="C239">
        <v>9901445535</v>
      </c>
    </row>
    <row r="240" spans="2:3">
      <c r="B240" t="s">
        <v>309</v>
      </c>
      <c r="C240">
        <v>9901439725</v>
      </c>
    </row>
    <row r="241" spans="2:3">
      <c r="B241" t="s">
        <v>946</v>
      </c>
      <c r="C241">
        <v>9901231210</v>
      </c>
    </row>
    <row r="242" spans="2:3">
      <c r="B242" t="s">
        <v>766</v>
      </c>
      <c r="C242">
        <v>9901496923</v>
      </c>
    </row>
    <row r="243" spans="2:3">
      <c r="B243" t="s">
        <v>244</v>
      </c>
      <c r="C243">
        <v>9901439255</v>
      </c>
    </row>
    <row r="244" spans="2:3">
      <c r="B244" t="s">
        <v>1237</v>
      </c>
      <c r="C244">
        <v>9901231265</v>
      </c>
    </row>
    <row r="245" spans="2:3">
      <c r="B245" t="s">
        <v>623</v>
      </c>
      <c r="C245">
        <v>9901306407</v>
      </c>
    </row>
    <row r="246" spans="2:3">
      <c r="B246" t="s">
        <v>1103</v>
      </c>
      <c r="C246">
        <v>9901496919</v>
      </c>
    </row>
    <row r="247" spans="2:3">
      <c r="B247" t="s">
        <v>1121</v>
      </c>
      <c r="C247">
        <v>9901028635</v>
      </c>
    </row>
    <row r="248" spans="2:3">
      <c r="B248" t="s">
        <v>598</v>
      </c>
      <c r="C248">
        <v>9901496145</v>
      </c>
    </row>
    <row r="249" spans="2:3">
      <c r="B249" t="s">
        <v>1122</v>
      </c>
      <c r="C249">
        <v>9901037583</v>
      </c>
    </row>
    <row r="250" spans="2:3">
      <c r="B250" t="s">
        <v>837</v>
      </c>
      <c r="C250">
        <v>990067174</v>
      </c>
    </row>
    <row r="251" spans="2:3">
      <c r="B251" t="s">
        <v>397</v>
      </c>
      <c r="C251">
        <v>9901405796</v>
      </c>
    </row>
    <row r="252" spans="2:3">
      <c r="B252" t="s">
        <v>1262</v>
      </c>
      <c r="C252">
        <v>9901376624</v>
      </c>
    </row>
    <row r="253" spans="2:3">
      <c r="B253" t="s">
        <v>1263</v>
      </c>
      <c r="C253">
        <v>9901497747</v>
      </c>
    </row>
    <row r="254" spans="2:3">
      <c r="B254" t="s">
        <v>310</v>
      </c>
      <c r="C254">
        <v>9901439569</v>
      </c>
    </row>
    <row r="255" spans="2:3">
      <c r="B255" t="s">
        <v>522</v>
      </c>
      <c r="C255">
        <v>9901483798</v>
      </c>
    </row>
    <row r="256" spans="2:3">
      <c r="B256" t="s">
        <v>836</v>
      </c>
      <c r="C256">
        <v>9901498948</v>
      </c>
    </row>
    <row r="257" spans="2:3">
      <c r="B257" t="s">
        <v>761</v>
      </c>
      <c r="C257">
        <v>9901496925</v>
      </c>
    </row>
    <row r="258" spans="2:3">
      <c r="B258" t="s">
        <v>829</v>
      </c>
      <c r="C258">
        <v>9901337271</v>
      </c>
    </row>
    <row r="259" spans="2:3">
      <c r="B259" t="s">
        <v>1264</v>
      </c>
      <c r="C259">
        <v>9901497163</v>
      </c>
    </row>
    <row r="260" spans="2:3">
      <c r="B260" t="s">
        <v>418</v>
      </c>
      <c r="C260">
        <v>9901422249</v>
      </c>
    </row>
    <row r="261" spans="2:3">
      <c r="B261" t="s">
        <v>749</v>
      </c>
      <c r="C261">
        <v>9901496943</v>
      </c>
    </row>
    <row r="262" spans="2:3">
      <c r="B262" t="s">
        <v>601</v>
      </c>
      <c r="C262">
        <v>9901496209</v>
      </c>
    </row>
    <row r="263" spans="2:3">
      <c r="B263" t="s">
        <v>961</v>
      </c>
      <c r="C263">
        <v>9901532172</v>
      </c>
    </row>
    <row r="264" spans="2:3">
      <c r="B264" t="s">
        <v>225</v>
      </c>
      <c r="C264">
        <v>9901419050</v>
      </c>
    </row>
    <row r="265" spans="2:3">
      <c r="B265" t="s">
        <v>405</v>
      </c>
      <c r="C265">
        <v>9901439579</v>
      </c>
    </row>
    <row r="266" spans="2:3">
      <c r="B266" t="s">
        <v>750</v>
      </c>
      <c r="C266">
        <v>9901496734</v>
      </c>
    </row>
    <row r="267" spans="2:3">
      <c r="B267" t="s">
        <v>963</v>
      </c>
      <c r="C267">
        <v>9901546146</v>
      </c>
    </row>
    <row r="268" spans="2:3">
      <c r="B268" t="s">
        <v>667</v>
      </c>
      <c r="C268">
        <v>9901496893</v>
      </c>
    </row>
    <row r="269" spans="2:3">
      <c r="B269" t="s">
        <v>1265</v>
      </c>
      <c r="C269">
        <v>9901393392</v>
      </c>
    </row>
    <row r="270" spans="2:3">
      <c r="B270" t="s">
        <v>181</v>
      </c>
      <c r="C270">
        <v>9901439533</v>
      </c>
    </row>
    <row r="271" spans="2:3">
      <c r="B271" t="s">
        <v>1303</v>
      </c>
      <c r="C271">
        <v>9901004877</v>
      </c>
    </row>
    <row r="272" spans="2:3">
      <c r="B272" t="s">
        <v>496</v>
      </c>
      <c r="C272">
        <v>9901445571</v>
      </c>
    </row>
    <row r="273" spans="2:3">
      <c r="B273" t="s">
        <v>180</v>
      </c>
      <c r="C273">
        <v>9901426547</v>
      </c>
    </row>
    <row r="274" spans="2:3">
      <c r="B274" t="s">
        <v>243</v>
      </c>
      <c r="C274">
        <v>9901447597</v>
      </c>
    </row>
    <row r="275" spans="2:3">
      <c r="B275" t="s">
        <v>215</v>
      </c>
      <c r="C275">
        <v>9901357800</v>
      </c>
    </row>
    <row r="276" spans="2:3">
      <c r="B276" t="s">
        <v>928</v>
      </c>
      <c r="C276">
        <v>9901439244</v>
      </c>
    </row>
    <row r="277" spans="2:3">
      <c r="B277" t="s">
        <v>288</v>
      </c>
      <c r="C277">
        <v>9901236549</v>
      </c>
    </row>
    <row r="278" spans="2:3">
      <c r="B278" t="s">
        <v>1170</v>
      </c>
      <c r="C278">
        <v>9901556559</v>
      </c>
    </row>
    <row r="279" spans="2:3">
      <c r="B279" t="s">
        <v>218</v>
      </c>
      <c r="C279">
        <v>9901422326</v>
      </c>
    </row>
    <row r="280" spans="2:3">
      <c r="B280" t="s">
        <v>851</v>
      </c>
      <c r="C280">
        <v>9901499000</v>
      </c>
    </row>
    <row r="281" spans="2:3">
      <c r="B281" t="s">
        <v>177</v>
      </c>
      <c r="C281">
        <v>9901394033</v>
      </c>
    </row>
    <row r="282" spans="2:3">
      <c r="B282" t="s">
        <v>889</v>
      </c>
      <c r="C282">
        <v>9901500851</v>
      </c>
    </row>
    <row r="283" spans="2:3">
      <c r="B283" t="s">
        <v>630</v>
      </c>
      <c r="C283">
        <v>9901496034</v>
      </c>
    </row>
    <row r="284" spans="2:3">
      <c r="B284" t="s">
        <v>906</v>
      </c>
      <c r="C284">
        <v>9901508110</v>
      </c>
    </row>
    <row r="285" spans="2:3">
      <c r="B285" t="s">
        <v>695</v>
      </c>
      <c r="C285">
        <v>9901496797</v>
      </c>
    </row>
    <row r="286" spans="2:3">
      <c r="B286" t="s">
        <v>1171</v>
      </c>
      <c r="C286">
        <v>9901377772</v>
      </c>
    </row>
    <row r="287" spans="2:3">
      <c r="B287" t="s">
        <v>614</v>
      </c>
      <c r="C287">
        <v>9901496306</v>
      </c>
    </row>
    <row r="288" spans="2:3">
      <c r="B288" t="s">
        <v>1266</v>
      </c>
      <c r="C288">
        <v>9901235827</v>
      </c>
    </row>
    <row r="289" spans="2:3">
      <c r="B289" t="s">
        <v>1201</v>
      </c>
      <c r="C289">
        <v>9901234975</v>
      </c>
    </row>
    <row r="290" spans="2:3">
      <c r="B290" t="s">
        <v>318</v>
      </c>
      <c r="C290">
        <v>9901419038</v>
      </c>
    </row>
    <row r="291" spans="2:3">
      <c r="B291" t="s">
        <v>962</v>
      </c>
      <c r="C291">
        <v>9901546139</v>
      </c>
    </row>
    <row r="292" spans="2:3">
      <c r="B292" t="s">
        <v>521</v>
      </c>
      <c r="C292">
        <v>9901483968</v>
      </c>
    </row>
    <row r="293" spans="2:3">
      <c r="B293" t="s">
        <v>858</v>
      </c>
      <c r="C293">
        <v>9901380578</v>
      </c>
    </row>
    <row r="294" spans="2:3">
      <c r="B294" t="s">
        <v>745</v>
      </c>
      <c r="C294">
        <v>9901496959</v>
      </c>
    </row>
    <row r="295" spans="2:3">
      <c r="B295" t="s">
        <v>240</v>
      </c>
      <c r="C295">
        <v>9901434791</v>
      </c>
    </row>
    <row r="296" spans="2:3">
      <c r="B296" t="s">
        <v>624</v>
      </c>
      <c r="C296">
        <v>9901496175</v>
      </c>
    </row>
    <row r="297" spans="2:3">
      <c r="B297" t="s">
        <v>355</v>
      </c>
      <c r="C297">
        <v>9901395734</v>
      </c>
    </row>
    <row r="298" spans="2:3">
      <c r="B298" t="s">
        <v>385</v>
      </c>
      <c r="C298">
        <v>9901395729</v>
      </c>
    </row>
    <row r="299" spans="2:3">
      <c r="B299" t="s">
        <v>934</v>
      </c>
      <c r="C299">
        <v>9901495592</v>
      </c>
    </row>
    <row r="300" spans="2:3">
      <c r="B300" t="s">
        <v>1104</v>
      </c>
      <c r="C300">
        <v>9901546211</v>
      </c>
    </row>
    <row r="301" spans="2:3">
      <c r="B301" t="s">
        <v>685</v>
      </c>
      <c r="C301">
        <v>9901497160</v>
      </c>
    </row>
    <row r="302" spans="2:3">
      <c r="B302" t="s">
        <v>1267</v>
      </c>
      <c r="C302">
        <v>9901496889</v>
      </c>
    </row>
    <row r="303" spans="2:3">
      <c r="B303" t="s">
        <v>909</v>
      </c>
      <c r="C303">
        <v>9901508047</v>
      </c>
    </row>
    <row r="304" spans="2:3">
      <c r="B304" t="s">
        <v>1268</v>
      </c>
      <c r="C304">
        <v>9901356460</v>
      </c>
    </row>
    <row r="305" spans="2:3">
      <c r="B305" t="s">
        <v>748</v>
      </c>
      <c r="C305">
        <v>9901496968</v>
      </c>
    </row>
    <row r="306" spans="2:3">
      <c r="B306" t="s">
        <v>1141</v>
      </c>
      <c r="C306">
        <v>9901555852</v>
      </c>
    </row>
    <row r="307" spans="2:3">
      <c r="B307" t="s">
        <v>693</v>
      </c>
      <c r="C307">
        <v>9901496810</v>
      </c>
    </row>
    <row r="308" spans="2:3">
      <c r="B308" t="s">
        <v>622</v>
      </c>
      <c r="C308">
        <v>9901496168</v>
      </c>
    </row>
    <row r="309" spans="2:3">
      <c r="B309" t="s">
        <v>274</v>
      </c>
      <c r="C309">
        <v>9901422186</v>
      </c>
    </row>
    <row r="310" spans="2:3">
      <c r="B310" t="s">
        <v>211</v>
      </c>
      <c r="C310">
        <v>9901376458</v>
      </c>
    </row>
    <row r="311" spans="2:3">
      <c r="B311" t="s">
        <v>1123</v>
      </c>
      <c r="C311">
        <v>9901554860</v>
      </c>
    </row>
    <row r="312" spans="2:3">
      <c r="B312" t="s">
        <v>892</v>
      </c>
      <c r="C312">
        <v>9901501030</v>
      </c>
    </row>
    <row r="313" spans="2:3">
      <c r="B313" t="s">
        <v>1269</v>
      </c>
      <c r="C313">
        <v>9901054809</v>
      </c>
    </row>
    <row r="314" spans="2:3">
      <c r="B314" t="s">
        <v>900</v>
      </c>
      <c r="C314">
        <v>9901404422</v>
      </c>
    </row>
    <row r="315" spans="2:3">
      <c r="B315" t="s">
        <v>938</v>
      </c>
      <c r="C315">
        <v>9901396130</v>
      </c>
    </row>
    <row r="316" spans="2:3">
      <c r="B316" t="s">
        <v>839</v>
      </c>
      <c r="C316">
        <v>9901499378</v>
      </c>
    </row>
    <row r="317" spans="2:3">
      <c r="B317" t="s">
        <v>373</v>
      </c>
      <c r="C317">
        <v>9901100775</v>
      </c>
    </row>
    <row r="318" spans="2:3">
      <c r="B318" t="s">
        <v>578</v>
      </c>
      <c r="C318">
        <v>9901231324</v>
      </c>
    </row>
    <row r="319" spans="2:3">
      <c r="B319" t="s">
        <v>255</v>
      </c>
      <c r="C319">
        <v>9901235911</v>
      </c>
    </row>
    <row r="320" spans="2:3">
      <c r="B320" t="s">
        <v>399</v>
      </c>
      <c r="C320">
        <v>9901358057</v>
      </c>
    </row>
    <row r="321" spans="2:3">
      <c r="B321" t="s">
        <v>596</v>
      </c>
      <c r="C321">
        <v>9901496142</v>
      </c>
    </row>
    <row r="322" spans="2:3">
      <c r="B322" t="s">
        <v>660</v>
      </c>
      <c r="C322">
        <v>9901496726</v>
      </c>
    </row>
    <row r="323" spans="2:3">
      <c r="B323" t="s">
        <v>1270</v>
      </c>
      <c r="C323">
        <v>9901435979</v>
      </c>
    </row>
    <row r="324" spans="2:3">
      <c r="B324" t="s">
        <v>337</v>
      </c>
      <c r="C324">
        <v>9901447580</v>
      </c>
    </row>
    <row r="325" spans="2:3">
      <c r="B325" t="s">
        <v>746</v>
      </c>
      <c r="C325">
        <v>9901496979</v>
      </c>
    </row>
    <row r="326" spans="2:3">
      <c r="B326" t="s">
        <v>653</v>
      </c>
      <c r="C326">
        <v>9901343295</v>
      </c>
    </row>
    <row r="327" spans="2:3">
      <c r="B327" t="s">
        <v>723</v>
      </c>
      <c r="C327">
        <v>9901497155</v>
      </c>
    </row>
    <row r="328" spans="2:3">
      <c r="B328" t="s">
        <v>234</v>
      </c>
      <c r="C328">
        <v>9901271424</v>
      </c>
    </row>
    <row r="329" spans="2:3">
      <c r="B329" t="s">
        <v>741</v>
      </c>
      <c r="C329">
        <v>9901496777</v>
      </c>
    </row>
    <row r="330" spans="2:3">
      <c r="B330" t="s">
        <v>432</v>
      </c>
      <c r="C330">
        <v>9901446784</v>
      </c>
    </row>
    <row r="331" spans="2:3">
      <c r="B331" t="s">
        <v>656</v>
      </c>
      <c r="C331">
        <v>9901496738</v>
      </c>
    </row>
    <row r="332" spans="2:3">
      <c r="B332" t="s">
        <v>941</v>
      </c>
      <c r="C332">
        <v>9901531845</v>
      </c>
    </row>
    <row r="333" spans="2:3">
      <c r="B333" t="s">
        <v>435</v>
      </c>
      <c r="C333">
        <v>9901436976</v>
      </c>
    </row>
    <row r="334" spans="2:3">
      <c r="B334" t="s">
        <v>775</v>
      </c>
      <c r="C334">
        <v>9901496921</v>
      </c>
    </row>
    <row r="335" spans="2:3">
      <c r="B335" t="s">
        <v>344</v>
      </c>
      <c r="C335">
        <v>9901439018</v>
      </c>
    </row>
    <row r="336" spans="2:3">
      <c r="B336" t="s">
        <v>190</v>
      </c>
      <c r="C336">
        <v>9901354704</v>
      </c>
    </row>
    <row r="337" spans="2:3">
      <c r="B337" t="s">
        <v>692</v>
      </c>
      <c r="C337">
        <v>9901496756</v>
      </c>
    </row>
    <row r="338" spans="2:3">
      <c r="B338" t="s">
        <v>689</v>
      </c>
      <c r="C338">
        <v>9901496917</v>
      </c>
    </row>
    <row r="339" spans="2:3">
      <c r="B339" t="s">
        <v>702</v>
      </c>
      <c r="C339">
        <v>9901496757</v>
      </c>
    </row>
    <row r="340" spans="2:3">
      <c r="B340" t="s">
        <v>1271</v>
      </c>
      <c r="C340">
        <v>9901232837</v>
      </c>
    </row>
    <row r="341" spans="2:3">
      <c r="B341" t="s">
        <v>747</v>
      </c>
      <c r="C341">
        <v>9901109777</v>
      </c>
    </row>
    <row r="342" spans="2:3">
      <c r="B342" t="s">
        <v>279</v>
      </c>
      <c r="C342">
        <v>9901235850</v>
      </c>
    </row>
    <row r="343" spans="2:3">
      <c r="B343" t="s">
        <v>408</v>
      </c>
      <c r="C343">
        <v>9901421537</v>
      </c>
    </row>
    <row r="344" spans="2:3">
      <c r="B344" t="s">
        <v>374</v>
      </c>
      <c r="C344">
        <v>9901232835</v>
      </c>
    </row>
    <row r="345" spans="2:3">
      <c r="B345" t="s">
        <v>1272</v>
      </c>
      <c r="C345">
        <v>9901167571</v>
      </c>
    </row>
    <row r="346" spans="2:3">
      <c r="B346" t="s">
        <v>802</v>
      </c>
      <c r="C346">
        <v>9901497150</v>
      </c>
    </row>
    <row r="347" spans="2:3">
      <c r="B347" t="s">
        <v>816</v>
      </c>
      <c r="C347">
        <v>9901497746</v>
      </c>
    </row>
    <row r="348" spans="2:3">
      <c r="B348" t="s">
        <v>183</v>
      </c>
      <c r="C348">
        <v>9901237204</v>
      </c>
    </row>
    <row r="349" spans="2:3">
      <c r="B349" t="s">
        <v>599</v>
      </c>
      <c r="C349">
        <v>9901496305</v>
      </c>
    </row>
    <row r="350" spans="2:3">
      <c r="B350" t="s">
        <v>1231</v>
      </c>
      <c r="C350">
        <v>9901497271</v>
      </c>
    </row>
    <row r="351" spans="2:3">
      <c r="B351" t="s">
        <v>176</v>
      </c>
      <c r="C351">
        <v>9901234704</v>
      </c>
    </row>
    <row r="352" spans="2:3">
      <c r="B352" t="s">
        <v>627</v>
      </c>
      <c r="C352">
        <v>9901496122</v>
      </c>
    </row>
    <row r="353" spans="2:3">
      <c r="B353" t="s">
        <v>949</v>
      </c>
      <c r="C353">
        <v>9901100512</v>
      </c>
    </row>
    <row r="354" spans="2:3">
      <c r="B354" t="s">
        <v>1125</v>
      </c>
      <c r="C354">
        <v>9901554966</v>
      </c>
    </row>
    <row r="355" spans="2:3">
      <c r="B355" t="s">
        <v>661</v>
      </c>
      <c r="C355">
        <v>9901430523</v>
      </c>
    </row>
    <row r="356" spans="2:3">
      <c r="B356" t="s">
        <v>959</v>
      </c>
      <c r="C356">
        <v>9901438879</v>
      </c>
    </row>
    <row r="357" spans="2:3">
      <c r="B357" t="s">
        <v>626</v>
      </c>
      <c r="C357">
        <v>9901496228</v>
      </c>
    </row>
    <row r="358" spans="2:3">
      <c r="B358" t="s">
        <v>841</v>
      </c>
      <c r="C358">
        <v>9901498981</v>
      </c>
    </row>
    <row r="359" spans="2:3">
      <c r="B359" t="s">
        <v>705</v>
      </c>
      <c r="C359">
        <v>9901496811</v>
      </c>
    </row>
    <row r="360" spans="2:3">
      <c r="B360" t="s">
        <v>516</v>
      </c>
      <c r="C360">
        <v>9901480022</v>
      </c>
    </row>
    <row r="361" spans="2:3">
      <c r="B361" t="s">
        <v>562</v>
      </c>
      <c r="C361">
        <v>9901492505</v>
      </c>
    </row>
    <row r="362" spans="2:3">
      <c r="B362" t="s">
        <v>595</v>
      </c>
      <c r="C362">
        <v>9901433074</v>
      </c>
    </row>
    <row r="363" spans="2:3">
      <c r="B363" t="s">
        <v>290</v>
      </c>
      <c r="C363">
        <v>9901236555</v>
      </c>
    </row>
    <row r="364" spans="2:3">
      <c r="B364" t="s">
        <v>1273</v>
      </c>
      <c r="C364">
        <v>9901478920</v>
      </c>
    </row>
    <row r="365" spans="2:3">
      <c r="B365" t="s">
        <v>1274</v>
      </c>
      <c r="C365">
        <v>9901422283</v>
      </c>
    </row>
    <row r="366" spans="2:3">
      <c r="B366" t="s">
        <v>528</v>
      </c>
      <c r="C366">
        <v>9901485097</v>
      </c>
    </row>
    <row r="367" spans="2:3">
      <c r="B367" t="s">
        <v>807</v>
      </c>
      <c r="C367">
        <v>9901497267</v>
      </c>
    </row>
    <row r="368" spans="2:3">
      <c r="B368" t="s">
        <v>297</v>
      </c>
      <c r="C368">
        <v>980009493</v>
      </c>
    </row>
    <row r="369" spans="2:3">
      <c r="B369" t="s">
        <v>784</v>
      </c>
      <c r="C369">
        <v>9901497162</v>
      </c>
    </row>
    <row r="370" spans="2:3">
      <c r="B370" t="s">
        <v>952</v>
      </c>
      <c r="C370">
        <v>9901415817</v>
      </c>
    </row>
    <row r="371" spans="2:3">
      <c r="B371" t="s">
        <v>300</v>
      </c>
      <c r="C371">
        <v>9901395736</v>
      </c>
    </row>
    <row r="372" spans="2:3">
      <c r="B372" t="s">
        <v>965</v>
      </c>
      <c r="C372">
        <v>9901546123</v>
      </c>
    </row>
    <row r="373" spans="2:3">
      <c r="B373" t="s">
        <v>810</v>
      </c>
      <c r="C373">
        <v>9901496785</v>
      </c>
    </row>
    <row r="374" spans="2:3">
      <c r="B374" t="s">
        <v>937</v>
      </c>
      <c r="C374">
        <v>9901528207</v>
      </c>
    </row>
    <row r="375" spans="2:3">
      <c r="B375" t="s">
        <v>1275</v>
      </c>
      <c r="C375">
        <v>9901395737</v>
      </c>
    </row>
    <row r="376" spans="2:3">
      <c r="B376" t="s">
        <v>896</v>
      </c>
      <c r="C376">
        <v>9901501018</v>
      </c>
    </row>
    <row r="377" spans="2:3">
      <c r="B377" t="s">
        <v>719</v>
      </c>
      <c r="C377">
        <v>9901497169</v>
      </c>
    </row>
    <row r="378" spans="2:3">
      <c r="B378" t="s">
        <v>933</v>
      </c>
      <c r="C378">
        <v>990083503</v>
      </c>
    </row>
    <row r="379" spans="2:3">
      <c r="B379" t="s">
        <v>1276</v>
      </c>
      <c r="C379">
        <v>9901483091</v>
      </c>
    </row>
    <row r="380" spans="2:3">
      <c r="B380" t="s">
        <v>545</v>
      </c>
      <c r="C380">
        <v>9901233184</v>
      </c>
    </row>
    <row r="381" spans="2:3">
      <c r="B381" t="s">
        <v>1278</v>
      </c>
      <c r="C381">
        <v>9901446645</v>
      </c>
    </row>
    <row r="382" spans="2:3">
      <c r="B382" t="s">
        <v>1233</v>
      </c>
      <c r="C382">
        <v>9901422309</v>
      </c>
    </row>
    <row r="383" spans="2:3">
      <c r="B383" t="s">
        <v>633</v>
      </c>
      <c r="C383">
        <v>9901496106</v>
      </c>
    </row>
    <row r="384" spans="2:3">
      <c r="B384" t="s">
        <v>1227</v>
      </c>
      <c r="C384">
        <v>9901439563</v>
      </c>
    </row>
    <row r="385" spans="2:3">
      <c r="B385" t="s">
        <v>733</v>
      </c>
      <c r="C385">
        <v>990085920</v>
      </c>
    </row>
    <row r="386" spans="2:3">
      <c r="B386" t="s">
        <v>717</v>
      </c>
      <c r="C386">
        <v>9901496748</v>
      </c>
    </row>
    <row r="387" spans="2:3">
      <c r="B387" t="s">
        <v>419</v>
      </c>
      <c r="C387">
        <v>9901446660</v>
      </c>
    </row>
    <row r="388" spans="2:3">
      <c r="B388" t="s">
        <v>954</v>
      </c>
      <c r="C388">
        <v>9901539704</v>
      </c>
    </row>
    <row r="389" spans="2:3">
      <c r="B389" t="s">
        <v>947</v>
      </c>
      <c r="C389">
        <v>9901047649</v>
      </c>
    </row>
    <row r="390" spans="2:3">
      <c r="B390" t="s">
        <v>948</v>
      </c>
      <c r="C390">
        <v>9901496740</v>
      </c>
    </row>
    <row r="391" spans="2:3">
      <c r="B391" t="s">
        <v>1279</v>
      </c>
      <c r="C391">
        <v>9901435712</v>
      </c>
    </row>
    <row r="392" spans="2:3">
      <c r="B392" t="s">
        <v>615</v>
      </c>
      <c r="C392">
        <v>9901496219</v>
      </c>
    </row>
    <row r="393" spans="2:3">
      <c r="B393" t="s">
        <v>1190</v>
      </c>
      <c r="C393">
        <v>9901499261</v>
      </c>
    </row>
    <row r="394" spans="2:3">
      <c r="B394" t="s">
        <v>770</v>
      </c>
      <c r="C394">
        <v>9901496730</v>
      </c>
    </row>
    <row r="395" spans="2:3">
      <c r="B395" t="s">
        <v>1205</v>
      </c>
      <c r="C395">
        <v>9901419049</v>
      </c>
    </row>
    <row r="396" spans="2:3">
      <c r="B396" t="s">
        <v>1280</v>
      </c>
      <c r="C396">
        <v>9901421511</v>
      </c>
    </row>
    <row r="397" spans="2:3">
      <c r="B397" t="s">
        <v>304</v>
      </c>
      <c r="C397">
        <v>9901236599</v>
      </c>
    </row>
    <row r="398" spans="2:3">
      <c r="B398" t="s">
        <v>1126</v>
      </c>
      <c r="C398">
        <v>9901555103</v>
      </c>
    </row>
    <row r="399" spans="2:3">
      <c r="B399" t="s">
        <v>1172</v>
      </c>
      <c r="C399">
        <v>9901556556</v>
      </c>
    </row>
    <row r="400" spans="2:3">
      <c r="B400" t="s">
        <v>568</v>
      </c>
      <c r="C400">
        <v>9901493783</v>
      </c>
    </row>
    <row r="401" spans="2:3">
      <c r="B401" t="s">
        <v>1302</v>
      </c>
      <c r="C401">
        <v>9901446654</v>
      </c>
    </row>
    <row r="402" spans="2:3">
      <c r="B402" t="s">
        <v>942</v>
      </c>
      <c r="C402">
        <v>990049133</v>
      </c>
    </row>
    <row r="403" spans="2:3">
      <c r="B403" t="s">
        <v>361</v>
      </c>
      <c r="C403">
        <v>9901233136</v>
      </c>
    </row>
    <row r="404" spans="2:3">
      <c r="B404" t="s">
        <v>1281</v>
      </c>
      <c r="C404">
        <v>9901235916</v>
      </c>
    </row>
    <row r="405" spans="2:3">
      <c r="B405" t="s">
        <v>773</v>
      </c>
      <c r="C405">
        <v>9901497175</v>
      </c>
    </row>
    <row r="406" spans="2:3">
      <c r="B406" t="s">
        <v>548</v>
      </c>
      <c r="C406">
        <v>9901232946</v>
      </c>
    </row>
    <row r="407" spans="2:3">
      <c r="B407" t="s">
        <v>668</v>
      </c>
      <c r="C407">
        <v>9901212620</v>
      </c>
    </row>
    <row r="408" spans="2:3">
      <c r="B408" t="s">
        <v>697</v>
      </c>
      <c r="C408">
        <v>9901496928</v>
      </c>
    </row>
    <row r="409" spans="2:3">
      <c r="B409" t="s">
        <v>406</v>
      </c>
      <c r="C409">
        <v>9901396168</v>
      </c>
    </row>
    <row r="410" spans="2:3">
      <c r="B410" t="s">
        <v>163</v>
      </c>
      <c r="C410">
        <v>9901233786</v>
      </c>
    </row>
    <row r="411" spans="2:3">
      <c r="B411" t="s">
        <v>439</v>
      </c>
      <c r="C411">
        <v>9901447640</v>
      </c>
    </row>
    <row r="412" spans="2:3">
      <c r="B412" t="s">
        <v>729</v>
      </c>
      <c r="C412">
        <v>9901496794</v>
      </c>
    </row>
    <row r="413" spans="2:3">
      <c r="B413" t="s">
        <v>712</v>
      </c>
      <c r="C413">
        <v>9901496937</v>
      </c>
    </row>
    <row r="414" spans="2:3">
      <c r="B414" t="s">
        <v>1282</v>
      </c>
      <c r="C414">
        <v>9901253525</v>
      </c>
    </row>
    <row r="415" spans="2:3">
      <c r="B415" t="s">
        <v>185</v>
      </c>
      <c r="C415">
        <v>9901234244</v>
      </c>
    </row>
    <row r="416" spans="2:3">
      <c r="B416" t="s">
        <v>343</v>
      </c>
      <c r="C416">
        <v>9901350663</v>
      </c>
    </row>
    <row r="417" spans="2:3">
      <c r="B417" t="s">
        <v>605</v>
      </c>
      <c r="C417">
        <v>9901496201</v>
      </c>
    </row>
    <row r="418" spans="2:3">
      <c r="B418" t="s">
        <v>671</v>
      </c>
      <c r="C418">
        <v>9901497041</v>
      </c>
    </row>
    <row r="419" spans="2:3">
      <c r="B419" t="s">
        <v>1283</v>
      </c>
      <c r="C419">
        <v>9901439539</v>
      </c>
    </row>
    <row r="420" spans="2:3">
      <c r="B420" t="s">
        <v>1284</v>
      </c>
      <c r="C420">
        <v>9901236608</v>
      </c>
    </row>
    <row r="421" spans="2:3">
      <c r="B421" t="s">
        <v>1285</v>
      </c>
      <c r="C421">
        <v>9901496723</v>
      </c>
    </row>
    <row r="422" spans="2:3">
      <c r="B422" t="s">
        <v>569</v>
      </c>
      <c r="C422">
        <v>9901493775</v>
      </c>
    </row>
    <row r="423" spans="2:3">
      <c r="B423" t="s">
        <v>637</v>
      </c>
      <c r="C423">
        <v>9901496147</v>
      </c>
    </row>
    <row r="424" spans="2:3">
      <c r="B424" t="s">
        <v>287</v>
      </c>
      <c r="C424">
        <v>9901057919</v>
      </c>
    </row>
    <row r="425" spans="2:3">
      <c r="B425" t="s">
        <v>1211</v>
      </c>
      <c r="C425">
        <v>9901422134</v>
      </c>
    </row>
    <row r="426" spans="2:3">
      <c r="B426" t="s">
        <v>558</v>
      </c>
      <c r="C426">
        <v>9901491604</v>
      </c>
    </row>
    <row r="427" spans="2:3">
      <c r="B427" t="s">
        <v>1286</v>
      </c>
      <c r="C427">
        <v>9901496743</v>
      </c>
    </row>
    <row r="428" spans="2:3">
      <c r="B428" t="s">
        <v>1173</v>
      </c>
      <c r="C428">
        <v>9901115020</v>
      </c>
    </row>
    <row r="429" spans="2:3">
      <c r="B429" t="s">
        <v>730</v>
      </c>
      <c r="C429">
        <v>9901496910</v>
      </c>
    </row>
    <row r="430" spans="2:3">
      <c r="B430" t="s">
        <v>743</v>
      </c>
      <c r="C430">
        <v>9901497164</v>
      </c>
    </row>
    <row r="431" spans="2:3">
      <c r="B431" t="s">
        <v>362</v>
      </c>
      <c r="C431">
        <v>9901233126</v>
      </c>
    </row>
    <row r="432" spans="2:3">
      <c r="B432" t="s">
        <v>611</v>
      </c>
      <c r="C432">
        <v>9901496038</v>
      </c>
    </row>
    <row r="433" spans="2:3">
      <c r="B433" t="s">
        <v>352</v>
      </c>
      <c r="C433">
        <v>9901231964</v>
      </c>
    </row>
    <row r="434" spans="2:3">
      <c r="B434" t="s">
        <v>708</v>
      </c>
      <c r="C434">
        <v>9901496801</v>
      </c>
    </row>
    <row r="435" spans="2:3">
      <c r="B435" t="s">
        <v>289</v>
      </c>
      <c r="C435">
        <v>9901236558</v>
      </c>
    </row>
    <row r="436" spans="2:3">
      <c r="B436" t="s">
        <v>1127</v>
      </c>
      <c r="C436">
        <v>9901554980</v>
      </c>
    </row>
    <row r="437" spans="2:3">
      <c r="B437" t="s">
        <v>389</v>
      </c>
      <c r="C437">
        <v>9901331889</v>
      </c>
    </row>
    <row r="438" spans="2:3">
      <c r="B438" t="s">
        <v>684</v>
      </c>
      <c r="C438">
        <v>9901496947</v>
      </c>
    </row>
    <row r="439" spans="2:3">
      <c r="B439" t="s">
        <v>259</v>
      </c>
      <c r="C439">
        <v>9901389000</v>
      </c>
    </row>
    <row r="440" spans="2:3">
      <c r="B440" t="s">
        <v>267</v>
      </c>
      <c r="C440">
        <v>9901390361</v>
      </c>
    </row>
    <row r="441" spans="2:3">
      <c r="B441" t="s">
        <v>700</v>
      </c>
      <c r="C441">
        <v>9901496975</v>
      </c>
    </row>
    <row r="442" spans="2:3">
      <c r="B442" t="s">
        <v>437</v>
      </c>
      <c r="C442">
        <v>9901447657</v>
      </c>
    </row>
    <row r="443" spans="2:3">
      <c r="B443" t="s">
        <v>252</v>
      </c>
      <c r="C443">
        <v>9901403275</v>
      </c>
    </row>
    <row r="444" spans="2:3">
      <c r="B444" t="s">
        <v>658</v>
      </c>
      <c r="C444">
        <v>9901168127</v>
      </c>
    </row>
    <row r="445" spans="2:3">
      <c r="B445" t="s">
        <v>579</v>
      </c>
      <c r="C445">
        <v>9901401181</v>
      </c>
    </row>
    <row r="446" spans="2:3">
      <c r="B446" t="s">
        <v>732</v>
      </c>
      <c r="C446">
        <v>9901497049</v>
      </c>
    </row>
    <row r="447" spans="2:3">
      <c r="B447" t="s">
        <v>409</v>
      </c>
      <c r="C447">
        <v>990103639</v>
      </c>
    </row>
    <row r="448" spans="2:3">
      <c r="B448" t="s">
        <v>546</v>
      </c>
      <c r="C448">
        <v>9901233145</v>
      </c>
    </row>
    <row r="449" spans="2:3">
      <c r="B449" t="s">
        <v>1204</v>
      </c>
      <c r="C449">
        <v>9901236445</v>
      </c>
    </row>
    <row r="450" spans="2:3">
      <c r="B450" t="s">
        <v>725</v>
      </c>
      <c r="C450">
        <v>9901497037</v>
      </c>
    </row>
    <row r="451" spans="2:3">
      <c r="B451" t="s">
        <v>781</v>
      </c>
      <c r="C451">
        <v>9901497030</v>
      </c>
    </row>
    <row r="452" spans="2:3">
      <c r="B452" t="s">
        <v>801</v>
      </c>
      <c r="C452">
        <v>9901497266</v>
      </c>
    </row>
    <row r="453" spans="2:3">
      <c r="B453" t="s">
        <v>1287</v>
      </c>
      <c r="C453">
        <v>9901232584</v>
      </c>
    </row>
    <row r="454" spans="2:3">
      <c r="B454" t="s">
        <v>767</v>
      </c>
      <c r="C454">
        <v>9901497034</v>
      </c>
    </row>
    <row r="455" spans="2:3">
      <c r="B455" t="s">
        <v>718</v>
      </c>
      <c r="C455">
        <v>9901496906</v>
      </c>
    </row>
    <row r="456" spans="2:3">
      <c r="B456" t="s">
        <v>354</v>
      </c>
      <c r="C456">
        <v>9901232025</v>
      </c>
    </row>
    <row r="457" spans="2:3">
      <c r="B457" t="s">
        <v>1128</v>
      </c>
      <c r="C457">
        <v>9901554304</v>
      </c>
    </row>
    <row r="458" spans="2:3">
      <c r="B458" t="s">
        <v>1288</v>
      </c>
      <c r="C458">
        <v>9901437858</v>
      </c>
    </row>
    <row r="459" spans="2:3">
      <c r="B459" t="s">
        <v>326</v>
      </c>
      <c r="C459">
        <v>9901441491</v>
      </c>
    </row>
    <row r="460" spans="2:3">
      <c r="B460" t="s">
        <v>231</v>
      </c>
      <c r="C460">
        <v>9901310630</v>
      </c>
    </row>
    <row r="461" spans="2:3">
      <c r="B461" t="s">
        <v>219</v>
      </c>
      <c r="C461">
        <v>9901418567</v>
      </c>
    </row>
    <row r="462" spans="2:3">
      <c r="B462" t="s">
        <v>1142</v>
      </c>
      <c r="C462">
        <v>9901555701</v>
      </c>
    </row>
    <row r="463" spans="2:3">
      <c r="B463" t="s">
        <v>298</v>
      </c>
      <c r="C463">
        <v>9901236591</v>
      </c>
    </row>
    <row r="464" spans="2:3">
      <c r="B464" t="s">
        <v>167</v>
      </c>
      <c r="C464">
        <v>9901390377</v>
      </c>
    </row>
    <row r="465" spans="2:3">
      <c r="B465" t="s">
        <v>1289</v>
      </c>
      <c r="C465">
        <v>9901074916</v>
      </c>
    </row>
    <row r="466" spans="2:3">
      <c r="B466" t="s">
        <v>438</v>
      </c>
      <c r="C466">
        <v>9901447664</v>
      </c>
    </row>
    <row r="467" spans="2:3">
      <c r="B467" t="s">
        <v>1290</v>
      </c>
      <c r="C467">
        <v>9901496840</v>
      </c>
    </row>
    <row r="468" spans="2:3">
      <c r="B468" t="s">
        <v>1291</v>
      </c>
      <c r="C468">
        <v>9901422179</v>
      </c>
    </row>
    <row r="469" spans="2:3">
      <c r="B469" t="s">
        <v>699</v>
      </c>
      <c r="C469">
        <v>9901496929</v>
      </c>
    </row>
    <row r="470" spans="2:3">
      <c r="B470" t="s">
        <v>591</v>
      </c>
      <c r="C470">
        <v>990090477</v>
      </c>
    </row>
    <row r="471" spans="2:3">
      <c r="B471" t="s">
        <v>701</v>
      </c>
      <c r="C471">
        <v>9901496837</v>
      </c>
    </row>
    <row r="472" spans="2:3">
      <c r="B472" t="s">
        <v>1106</v>
      </c>
      <c r="C472">
        <v>9901390373</v>
      </c>
    </row>
    <row r="473" spans="2:3">
      <c r="B473" t="s">
        <v>403</v>
      </c>
      <c r="C473">
        <v>9901359654</v>
      </c>
    </row>
    <row r="474" spans="2:3">
      <c r="B474" t="s">
        <v>742</v>
      </c>
      <c r="C474">
        <v>9901496746</v>
      </c>
    </row>
    <row r="475" spans="2:3">
      <c r="B475" t="s">
        <v>594</v>
      </c>
      <c r="C475">
        <v>9901496162</v>
      </c>
    </row>
    <row r="476" spans="2:3">
      <c r="B476" t="s">
        <v>1292</v>
      </c>
      <c r="C476">
        <v>9901351353</v>
      </c>
    </row>
    <row r="477" spans="2:3">
      <c r="B477" t="s">
        <v>1235</v>
      </c>
      <c r="C477">
        <v>9901235424</v>
      </c>
    </row>
    <row r="478" spans="2:3">
      <c r="B478" t="s">
        <v>935</v>
      </c>
      <c r="C478">
        <v>9901549815</v>
      </c>
    </row>
    <row r="479" spans="2:3">
      <c r="B479" t="s">
        <v>281</v>
      </c>
      <c r="C479">
        <v>9901394775</v>
      </c>
    </row>
    <row r="480" spans="2:3">
      <c r="B480" t="s">
        <v>1293</v>
      </c>
      <c r="C480">
        <v>9901236587</v>
      </c>
    </row>
    <row r="481" spans="2:3">
      <c r="B481" t="s">
        <v>777</v>
      </c>
      <c r="C481">
        <v>9901496745</v>
      </c>
    </row>
    <row r="482" spans="2:3">
      <c r="B482" t="s">
        <v>1174</v>
      </c>
      <c r="C482">
        <v>9901160991</v>
      </c>
    </row>
    <row r="483" spans="2:3">
      <c r="B483" t="s">
        <v>734</v>
      </c>
      <c r="C483">
        <v>9901496724</v>
      </c>
    </row>
    <row r="484" spans="2:3">
      <c r="B484" t="s">
        <v>603</v>
      </c>
      <c r="C484">
        <v>9901496125</v>
      </c>
    </row>
    <row r="485" spans="2:3">
      <c r="B485" t="s">
        <v>1130</v>
      </c>
      <c r="C485">
        <v>9901502374</v>
      </c>
    </row>
    <row r="486" spans="2:3">
      <c r="B486" t="s">
        <v>1102</v>
      </c>
      <c r="C486">
        <v>9901388358</v>
      </c>
    </row>
    <row r="487" spans="2:3">
      <c r="B487" t="s">
        <v>593</v>
      </c>
      <c r="C487">
        <v>9901483766</v>
      </c>
    </row>
    <row r="488" spans="2:3">
      <c r="B488" t="s">
        <v>898</v>
      </c>
      <c r="C488">
        <v>9901502223</v>
      </c>
    </row>
    <row r="489" spans="2:3">
      <c r="B489" t="s">
        <v>721</v>
      </c>
      <c r="C489">
        <v>9901496739</v>
      </c>
    </row>
    <row r="490" spans="2:3">
      <c r="B490" t="s">
        <v>897</v>
      </c>
      <c r="C490">
        <v>9901496732</v>
      </c>
    </row>
    <row r="491" spans="2:3">
      <c r="B491" t="s">
        <v>1217</v>
      </c>
      <c r="C491">
        <v>9901403277</v>
      </c>
    </row>
    <row r="492" spans="2:3">
      <c r="B492" t="s">
        <v>1214</v>
      </c>
      <c r="C492">
        <v>9901235825</v>
      </c>
    </row>
    <row r="493" spans="2:3">
      <c r="B493" t="s">
        <v>1294</v>
      </c>
      <c r="C493">
        <v>950115250</v>
      </c>
    </row>
    <row r="494" spans="2:3">
      <c r="B494" t="s">
        <v>1105</v>
      </c>
      <c r="C494">
        <v>9901441506</v>
      </c>
    </row>
    <row r="495" spans="2:3">
      <c r="B495" t="s">
        <v>441</v>
      </c>
      <c r="C495">
        <v>9901447589</v>
      </c>
    </row>
    <row r="496" spans="2:3">
      <c r="B496" t="s">
        <v>538</v>
      </c>
      <c r="C496">
        <v>9901439515</v>
      </c>
    </row>
    <row r="497" spans="2:3">
      <c r="B497" t="s">
        <v>774</v>
      </c>
      <c r="C497">
        <v>9901496933</v>
      </c>
    </row>
    <row r="498" spans="2:3">
      <c r="B498" t="s">
        <v>291</v>
      </c>
      <c r="C498">
        <v>9901446647</v>
      </c>
    </row>
    <row r="499" spans="2:3">
      <c r="B499" t="s">
        <v>707</v>
      </c>
      <c r="C499">
        <v>9901094801</v>
      </c>
    </row>
    <row r="500" spans="2:3">
      <c r="B500" t="s">
        <v>956</v>
      </c>
      <c r="C500">
        <v>9901539708</v>
      </c>
    </row>
    <row r="501" spans="2:3">
      <c r="B501" t="s">
        <v>1220</v>
      </c>
      <c r="C501">
        <v>9901448222</v>
      </c>
    </row>
    <row r="502" spans="2:3">
      <c r="B502" t="s">
        <v>272</v>
      </c>
      <c r="C502">
        <v>9901390613</v>
      </c>
    </row>
    <row r="503" spans="2:3">
      <c r="B503" t="s">
        <v>1213</v>
      </c>
      <c r="C503">
        <v>9901422151</v>
      </c>
    </row>
    <row r="504" spans="2:3">
      <c r="B504" t="s">
        <v>542</v>
      </c>
      <c r="C504">
        <v>9901483810</v>
      </c>
    </row>
    <row r="505" spans="2:3">
      <c r="B505" t="s">
        <v>504</v>
      </c>
      <c r="C505">
        <v>9901236546</v>
      </c>
    </row>
    <row r="506" spans="2:3">
      <c r="B506" t="s">
        <v>1295</v>
      </c>
      <c r="C506">
        <v>9901496841</v>
      </c>
    </row>
    <row r="507" spans="2:3">
      <c r="B507" t="s">
        <v>1296</v>
      </c>
      <c r="C507">
        <v>9901388900</v>
      </c>
    </row>
    <row r="508" spans="2:3">
      <c r="B508" t="s">
        <v>1191</v>
      </c>
      <c r="C508">
        <v>9901564747</v>
      </c>
    </row>
    <row r="509" spans="2:3">
      <c r="B509" t="s">
        <v>339</v>
      </c>
      <c r="C509">
        <v>9901393185</v>
      </c>
    </row>
    <row r="510" spans="2:3">
      <c r="B510" t="s">
        <v>360</v>
      </c>
      <c r="C510">
        <v>9901233204</v>
      </c>
    </row>
    <row r="511" spans="2:3">
      <c r="B511" t="s">
        <v>260</v>
      </c>
      <c r="C511">
        <v>9901225426</v>
      </c>
    </row>
    <row r="512" spans="2:3">
      <c r="B512" t="s">
        <v>646</v>
      </c>
      <c r="C512">
        <v>9901496844</v>
      </c>
    </row>
    <row r="513" spans="2:3">
      <c r="B513" t="s">
        <v>1215</v>
      </c>
      <c r="C513">
        <v>9901232225</v>
      </c>
    </row>
    <row r="514" spans="2:3">
      <c r="B514" t="s">
        <v>809</v>
      </c>
      <c r="C514">
        <v>9901496903</v>
      </c>
    </row>
    <row r="515" spans="2:3">
      <c r="B515" t="s">
        <v>387</v>
      </c>
      <c r="C515">
        <v>9901306244</v>
      </c>
    </row>
    <row r="516" spans="2:3">
      <c r="B516" t="s">
        <v>345</v>
      </c>
      <c r="C516">
        <v>9901232209</v>
      </c>
    </row>
    <row r="517" spans="2:3">
      <c r="B517" t="s">
        <v>263</v>
      </c>
      <c r="C517">
        <v>9901236589</v>
      </c>
    </row>
    <row r="518" spans="2:3">
      <c r="B518" t="s">
        <v>817</v>
      </c>
      <c r="C518">
        <v>9901497735</v>
      </c>
    </row>
    <row r="519" spans="2:3">
      <c r="B519" t="s">
        <v>943</v>
      </c>
      <c r="C519">
        <v>9901531850</v>
      </c>
    </row>
    <row r="520" spans="2:3">
      <c r="B520" t="s">
        <v>931</v>
      </c>
      <c r="C520">
        <v>9901531823</v>
      </c>
    </row>
    <row r="521" spans="2:3">
      <c r="B521" t="s">
        <v>631</v>
      </c>
      <c r="C521">
        <v>9901496134</v>
      </c>
    </row>
    <row r="522" spans="2:3">
      <c r="B522" t="s">
        <v>377</v>
      </c>
      <c r="C522">
        <v>9901437838</v>
      </c>
    </row>
    <row r="523" spans="2:3">
      <c r="B523" t="s">
        <v>223</v>
      </c>
      <c r="C523">
        <v>9901401198</v>
      </c>
    </row>
    <row r="524" spans="2:3">
      <c r="B524" t="s">
        <v>759</v>
      </c>
      <c r="C524">
        <v>9901496769</v>
      </c>
    </row>
    <row r="525" spans="2:3">
      <c r="B525" t="s">
        <v>1297</v>
      </c>
      <c r="C525">
        <v>9901388427</v>
      </c>
    </row>
    <row r="526" spans="2:3">
      <c r="B526" t="s">
        <v>664</v>
      </c>
      <c r="C526">
        <v>9901497172</v>
      </c>
    </row>
    <row r="527" spans="2:3">
      <c r="B527" t="s">
        <v>518</v>
      </c>
      <c r="C527">
        <v>9901077938</v>
      </c>
    </row>
    <row r="528" spans="2:3">
      <c r="B528" t="s">
        <v>886</v>
      </c>
      <c r="C528">
        <v>9901502227</v>
      </c>
    </row>
    <row r="529" spans="2:3">
      <c r="B529" t="s">
        <v>1298</v>
      </c>
      <c r="C529">
        <v>9901396173</v>
      </c>
    </row>
    <row r="530" spans="2:3">
      <c r="B530" t="s">
        <v>1238</v>
      </c>
      <c r="C530">
        <v>9901557841</v>
      </c>
    </row>
    <row r="531" spans="2:3">
      <c r="B531" t="s">
        <v>1207</v>
      </c>
      <c r="C531">
        <v>9901421534</v>
      </c>
    </row>
    <row r="532" spans="2:3">
      <c r="B532" t="s">
        <v>229</v>
      </c>
      <c r="C532">
        <v>9901421527</v>
      </c>
    </row>
    <row r="533" spans="2:3">
      <c r="B533" t="s">
        <v>670</v>
      </c>
      <c r="C533">
        <v>9901497173</v>
      </c>
    </row>
    <row r="534" spans="2:3">
      <c r="B534" t="s">
        <v>376</v>
      </c>
      <c r="C534">
        <v>9901441643</v>
      </c>
    </row>
    <row r="535" spans="2:3">
      <c r="B535" t="s">
        <v>932</v>
      </c>
      <c r="C535">
        <v>9901549827</v>
      </c>
    </row>
    <row r="536" spans="2:3">
      <c r="B536" t="s">
        <v>602</v>
      </c>
      <c r="C536">
        <v>9901496033</v>
      </c>
    </row>
    <row r="537" spans="2:3">
      <c r="B537" t="s">
        <v>367</v>
      </c>
      <c r="C537">
        <v>9901403269</v>
      </c>
    </row>
    <row r="538" spans="2:3">
      <c r="B538" t="s">
        <v>805</v>
      </c>
      <c r="C538">
        <v>9901497171</v>
      </c>
    </row>
    <row r="539" spans="2:3">
      <c r="B539" t="s">
        <v>893</v>
      </c>
      <c r="C539">
        <v>9901501034</v>
      </c>
    </row>
    <row r="540" spans="2:3">
      <c r="B540" t="s">
        <v>350</v>
      </c>
      <c r="C540">
        <v>9901279066</v>
      </c>
    </row>
    <row r="541" spans="2:3">
      <c r="B541" t="s">
        <v>1299</v>
      </c>
      <c r="C541">
        <v>9901564755</v>
      </c>
    </row>
    <row r="542" spans="2:3">
      <c r="B542" t="s">
        <v>213</v>
      </c>
      <c r="C542">
        <v>9901233545</v>
      </c>
    </row>
    <row r="543" spans="2:3">
      <c r="B543" t="s">
        <v>188</v>
      </c>
      <c r="C543">
        <v>9901235804</v>
      </c>
    </row>
    <row r="544" spans="2:3">
      <c r="B544" t="s">
        <v>175</v>
      </c>
      <c r="C544">
        <v>9901388459</v>
      </c>
    </row>
    <row r="545" spans="2:3">
      <c r="B545" t="s">
        <v>895</v>
      </c>
      <c r="C545">
        <v>9901501021</v>
      </c>
    </row>
    <row r="546" spans="2:3">
      <c r="B546" t="s">
        <v>1222</v>
      </c>
      <c r="C546">
        <v>9901446662</v>
      </c>
    </row>
    <row r="547" spans="2:3">
      <c r="B547" t="s">
        <v>844</v>
      </c>
      <c r="C547">
        <v>9901498998</v>
      </c>
    </row>
    <row r="548" spans="2:3">
      <c r="B548" t="s">
        <v>1304</v>
      </c>
      <c r="C548">
        <v>9901496728</v>
      </c>
    </row>
    <row r="549" spans="2:3">
      <c r="B549" t="s">
        <v>1131</v>
      </c>
      <c r="C549">
        <v>9901554295</v>
      </c>
    </row>
    <row r="550" spans="2:3">
      <c r="B550" t="s">
        <v>711</v>
      </c>
      <c r="C550">
        <v>9901496871</v>
      </c>
    </row>
    <row r="551" spans="2:3">
      <c r="B551" t="s">
        <v>270</v>
      </c>
      <c r="C551">
        <v>9901439514</v>
      </c>
    </row>
    <row r="552" spans="2:3">
      <c r="B552" t="s">
        <v>925</v>
      </c>
      <c r="C552">
        <v>9901528266</v>
      </c>
    </row>
    <row r="553" spans="2:3">
      <c r="B553" t="s">
        <v>1192</v>
      </c>
      <c r="C553">
        <v>9901562654</v>
      </c>
    </row>
    <row r="554" spans="2:3">
      <c r="B554" t="s">
        <v>1132</v>
      </c>
      <c r="C554">
        <v>9901500849</v>
      </c>
    </row>
    <row r="555" spans="2:3">
      <c r="B555" t="s">
        <v>1193</v>
      </c>
      <c r="C555">
        <v>9901388438</v>
      </c>
    </row>
    <row r="556" spans="2:3">
      <c r="B556" t="s">
        <v>1300</v>
      </c>
      <c r="C556">
        <v>9901232829</v>
      </c>
    </row>
    <row r="557" spans="2:3">
      <c r="B557" t="s">
        <v>347</v>
      </c>
      <c r="C557">
        <v>9901235505</v>
      </c>
    </row>
    <row r="558" spans="2:3">
      <c r="B558" t="s">
        <v>728</v>
      </c>
      <c r="C558">
        <v>9901496927</v>
      </c>
    </row>
    <row r="559" spans="2:3">
      <c r="B559" t="s">
        <v>843</v>
      </c>
      <c r="C559">
        <v>9901498978</v>
      </c>
    </row>
    <row r="560" spans="2:3">
      <c r="B560" t="s">
        <v>471</v>
      </c>
      <c r="C560">
        <v>9901441899</v>
      </c>
    </row>
    <row r="561" spans="2:3">
      <c r="B561" t="s">
        <v>458</v>
      </c>
      <c r="C561">
        <v>9901163784</v>
      </c>
    </row>
    <row r="562" spans="2:3">
      <c r="B562" t="s">
        <v>446</v>
      </c>
      <c r="C562">
        <v>9901439226</v>
      </c>
    </row>
    <row r="563" spans="2:3">
      <c r="B563" t="s">
        <v>917</v>
      </c>
      <c r="C563">
        <v>9901505286</v>
      </c>
    </row>
    <row r="564" spans="2:3">
      <c r="B564" t="s">
        <v>469</v>
      </c>
      <c r="C564">
        <v>9901505286</v>
      </c>
    </row>
    <row r="565" spans="2:3">
      <c r="B565" t="s">
        <v>464</v>
      </c>
      <c r="C565">
        <v>9901439317</v>
      </c>
    </row>
    <row r="566" spans="2:3">
      <c r="B566" t="s">
        <v>449</v>
      </c>
      <c r="C566">
        <v>9901439242</v>
      </c>
    </row>
    <row r="567" spans="2:3">
      <c r="B567" t="s">
        <v>485</v>
      </c>
      <c r="C567">
        <v>9901439242</v>
      </c>
    </row>
    <row r="568" spans="2:3">
      <c r="B568" t="s">
        <v>495</v>
      </c>
      <c r="C568">
        <v>9901451062</v>
      </c>
    </row>
    <row r="569" spans="2:3">
      <c r="B569" t="s">
        <v>451</v>
      </c>
      <c r="C569">
        <v>9901395052</v>
      </c>
    </row>
    <row r="570" spans="2:3">
      <c r="B570" t="s">
        <v>1309</v>
      </c>
      <c r="C570">
        <v>9901498183</v>
      </c>
    </row>
    <row r="571" spans="2:3">
      <c r="B571" t="s">
        <v>488</v>
      </c>
      <c r="C571">
        <v>9901439282</v>
      </c>
    </row>
    <row r="572" spans="2:3">
      <c r="B572" t="s">
        <v>487</v>
      </c>
      <c r="C572">
        <v>9901439271</v>
      </c>
    </row>
    <row r="573" spans="2:3">
      <c r="B573" t="s">
        <v>484</v>
      </c>
      <c r="C573">
        <v>9901439225</v>
      </c>
    </row>
    <row r="574" spans="2:3">
      <c r="B574" t="s">
        <v>486</v>
      </c>
      <c r="C574">
        <v>9901439305</v>
      </c>
    </row>
    <row r="575" spans="2:3">
      <c r="B575" t="s">
        <v>913</v>
      </c>
      <c r="C575">
        <v>9901439245</v>
      </c>
    </row>
    <row r="576" spans="2:3">
      <c r="B576" t="s">
        <v>453</v>
      </c>
      <c r="C576">
        <v>9901439252</v>
      </c>
    </row>
    <row r="577" spans="2:3">
      <c r="B577" t="s">
        <v>472</v>
      </c>
      <c r="C577">
        <v>9901439296</v>
      </c>
    </row>
    <row r="578" spans="2:3">
      <c r="B578" t="s">
        <v>470</v>
      </c>
      <c r="C578">
        <v>9901439349</v>
      </c>
    </row>
    <row r="579" spans="2:3">
      <c r="B579" t="s">
        <v>1145</v>
      </c>
      <c r="C579">
        <v>9901559075</v>
      </c>
    </row>
    <row r="580" spans="2:3">
      <c r="B580" t="s">
        <v>447</v>
      </c>
      <c r="C580">
        <v>9901439256</v>
      </c>
    </row>
    <row r="581" spans="2:3">
      <c r="B581" t="s">
        <v>455</v>
      </c>
      <c r="C581">
        <v>9901439304</v>
      </c>
    </row>
    <row r="582" spans="2:3">
      <c r="B582" t="s">
        <v>467</v>
      </c>
      <c r="C582">
        <v>9901439425</v>
      </c>
    </row>
    <row r="583" spans="2:3">
      <c r="B583" t="s">
        <v>456</v>
      </c>
      <c r="C583">
        <v>9901439299</v>
      </c>
    </row>
    <row r="584" spans="2:3">
      <c r="B584" t="s">
        <v>530</v>
      </c>
      <c r="C584">
        <v>9901484456</v>
      </c>
    </row>
    <row r="585" spans="2:3">
      <c r="B585" t="s">
        <v>489</v>
      </c>
      <c r="C585">
        <v>9901439311</v>
      </c>
    </row>
    <row r="586" spans="2:3">
      <c r="B586" t="s">
        <v>491</v>
      </c>
      <c r="C586">
        <v>9901439249</v>
      </c>
    </row>
    <row r="587" spans="2:3">
      <c r="B587" t="s">
        <v>582</v>
      </c>
      <c r="C587">
        <v>9901446923</v>
      </c>
    </row>
    <row r="588" spans="2:3">
      <c r="B588" t="s">
        <v>461</v>
      </c>
      <c r="C588">
        <v>9901439318</v>
      </c>
    </row>
    <row r="589" spans="2:3">
      <c r="B589" t="s">
        <v>645</v>
      </c>
      <c r="C589">
        <v>9901496767</v>
      </c>
    </row>
    <row r="590" spans="2:3">
      <c r="B590" t="s">
        <v>585</v>
      </c>
      <c r="C590">
        <v>9901099016</v>
      </c>
    </row>
    <row r="591" spans="2:3">
      <c r="B591" t="s">
        <v>915</v>
      </c>
      <c r="C591">
        <v>9901505152</v>
      </c>
    </row>
    <row r="592" spans="2:3">
      <c r="B592" t="s">
        <v>476</v>
      </c>
      <c r="C592">
        <v>9901439243</v>
      </c>
    </row>
    <row r="593" spans="2:3">
      <c r="B593" t="s">
        <v>483</v>
      </c>
      <c r="C593">
        <v>9901439334</v>
      </c>
    </row>
    <row r="594" spans="2:3">
      <c r="B594" t="s">
        <v>480</v>
      </c>
      <c r="C594">
        <v>9901439298</v>
      </c>
    </row>
    <row r="595" spans="2:3">
      <c r="B595" t="s">
        <v>473</v>
      </c>
      <c r="C595">
        <v>9901439253</v>
      </c>
    </row>
    <row r="596" spans="2:3">
      <c r="B596" t="s">
        <v>457</v>
      </c>
      <c r="C596">
        <v>9901439239</v>
      </c>
    </row>
    <row r="597" spans="2:3">
      <c r="B597" t="s">
        <v>452</v>
      </c>
      <c r="C597">
        <v>9901439316</v>
      </c>
    </row>
    <row r="598" spans="2:3">
      <c r="B598" t="s">
        <v>475</v>
      </c>
      <c r="C598">
        <v>9901439295</v>
      </c>
    </row>
    <row r="599" spans="2:3">
      <c r="B599" t="s">
        <v>468</v>
      </c>
      <c r="C599">
        <v>9901439258</v>
      </c>
    </row>
    <row r="600" spans="2:3">
      <c r="B600" t="s">
        <v>448</v>
      </c>
      <c r="C600">
        <v>9901439303</v>
      </c>
    </row>
    <row r="601" spans="2:3">
      <c r="B601" t="s">
        <v>493</v>
      </c>
      <c r="C601">
        <v>9901439324</v>
      </c>
    </row>
    <row r="602" spans="2:3">
      <c r="B602" t="s">
        <v>584</v>
      </c>
      <c r="C602">
        <v>9901439235</v>
      </c>
    </row>
    <row r="603" spans="2:3">
      <c r="B603" t="s">
        <v>477</v>
      </c>
      <c r="C603">
        <v>9901049506</v>
      </c>
    </row>
    <row r="604" spans="2:3">
      <c r="B604" t="s">
        <v>459</v>
      </c>
      <c r="C604">
        <v>9901439294</v>
      </c>
    </row>
    <row r="605" spans="2:3">
      <c r="B605" t="s">
        <v>587</v>
      </c>
      <c r="C605">
        <v>9901439273</v>
      </c>
    </row>
    <row r="606" spans="2:3">
      <c r="B606" t="s">
        <v>479</v>
      </c>
      <c r="C606">
        <v>9901439665</v>
      </c>
    </row>
    <row r="607" spans="2:3">
      <c r="B607" t="s">
        <v>500</v>
      </c>
      <c r="C607">
        <v>9901479509</v>
      </c>
    </row>
    <row r="608" spans="2:3">
      <c r="B608" t="s">
        <v>450</v>
      </c>
      <c r="C608">
        <v>9901439274</v>
      </c>
    </row>
    <row r="609" spans="2:3">
      <c r="B609" t="s">
        <v>462</v>
      </c>
      <c r="C609">
        <v>9901439308</v>
      </c>
    </row>
    <row r="610" spans="2:3">
      <c r="B610" t="s">
        <v>454</v>
      </c>
      <c r="C610">
        <v>9901439263</v>
      </c>
    </row>
    <row r="611" spans="2:3">
      <c r="B611" t="s">
        <v>474</v>
      </c>
      <c r="C611">
        <v>9901439222</v>
      </c>
    </row>
    <row r="612" spans="2:3">
      <c r="B612" t="s">
        <v>481</v>
      </c>
      <c r="C612">
        <v>9901439272</v>
      </c>
    </row>
    <row r="613" spans="2:3">
      <c r="B613" t="s">
        <v>498</v>
      </c>
      <c r="C613">
        <v>9901477405</v>
      </c>
    </row>
    <row r="614" spans="2:3">
      <c r="B614" t="s">
        <v>1177</v>
      </c>
      <c r="C614">
        <v>9901564748</v>
      </c>
    </row>
    <row r="615" spans="2:3">
      <c r="B615" t="s">
        <v>492</v>
      </c>
      <c r="C615">
        <v>9901439278</v>
      </c>
    </row>
    <row r="616" spans="2:3">
      <c r="B616" t="s">
        <v>1310</v>
      </c>
      <c r="C616">
        <v>9901492498</v>
      </c>
    </row>
    <row r="617" spans="2:3">
      <c r="B617" t="s">
        <v>466</v>
      </c>
      <c r="C617">
        <v>9901439246</v>
      </c>
    </row>
    <row r="618" spans="2:3">
      <c r="B618" t="s">
        <v>1178</v>
      </c>
      <c r="C618">
        <v>9901348185</v>
      </c>
    </row>
    <row r="619" spans="2:3">
      <c r="B619" t="s">
        <v>478</v>
      </c>
      <c r="C619">
        <v>9901439241</v>
      </c>
    </row>
    <row r="620" spans="2:3">
      <c r="B620" t="s">
        <v>482</v>
      </c>
      <c r="C620">
        <v>9901439343</v>
      </c>
    </row>
    <row r="621" spans="2:3">
      <c r="B621" t="s">
        <v>916</v>
      </c>
      <c r="C621">
        <v>9901501007</v>
      </c>
    </row>
    <row r="622" spans="2:3">
      <c r="B622" t="s">
        <v>914</v>
      </c>
      <c r="C622">
        <v>9901505076</v>
      </c>
    </row>
    <row r="623" spans="2:3">
      <c r="B623" t="s">
        <v>108</v>
      </c>
      <c r="C623">
        <v>9901216525</v>
      </c>
    </row>
    <row r="624" spans="2:3">
      <c r="B624" t="s">
        <v>573</v>
      </c>
      <c r="C624">
        <v>9901444480</v>
      </c>
    </row>
    <row r="625" spans="2:3">
      <c r="B625" t="s">
        <v>120</v>
      </c>
      <c r="C625">
        <v>9901226991</v>
      </c>
    </row>
    <row r="626" spans="2:3">
      <c r="B626" t="s">
        <v>976</v>
      </c>
      <c r="C626">
        <v>9901052212</v>
      </c>
    </row>
    <row r="627" spans="2:3">
      <c r="B627" t="s">
        <v>48</v>
      </c>
      <c r="C627">
        <v>990066495</v>
      </c>
    </row>
    <row r="628" spans="2:3">
      <c r="B628" t="s">
        <v>882</v>
      </c>
      <c r="C628">
        <v>9901501006</v>
      </c>
    </row>
    <row r="629" spans="2:3">
      <c r="B629" t="s">
        <v>136</v>
      </c>
      <c r="C629">
        <v>9901146886</v>
      </c>
    </row>
    <row r="630" spans="2:3">
      <c r="B630" t="s">
        <v>72</v>
      </c>
      <c r="C630">
        <v>990066610</v>
      </c>
    </row>
    <row r="631" spans="2:3">
      <c r="B631" t="s">
        <v>151</v>
      </c>
      <c r="C631">
        <v>9901447080</v>
      </c>
    </row>
    <row r="632" spans="2:3">
      <c r="B632" t="s">
        <v>572</v>
      </c>
      <c r="C632">
        <v>9901212606</v>
      </c>
    </row>
    <row r="633" spans="2:3">
      <c r="B633" t="s">
        <v>65</v>
      </c>
      <c r="C633">
        <v>990037809</v>
      </c>
    </row>
    <row r="634" spans="2:3">
      <c r="B634" t="s">
        <v>85</v>
      </c>
      <c r="C634">
        <v>990019427</v>
      </c>
    </row>
    <row r="635" spans="2:3">
      <c r="B635" t="s">
        <v>52</v>
      </c>
      <c r="C635">
        <v>980009008</v>
      </c>
    </row>
    <row r="636" spans="2:3">
      <c r="B636" t="s">
        <v>144</v>
      </c>
      <c r="C636">
        <v>9901116587</v>
      </c>
    </row>
    <row r="637" spans="2:3">
      <c r="B637" t="s">
        <v>83</v>
      </c>
      <c r="C637">
        <v>990019419</v>
      </c>
    </row>
    <row r="638" spans="2:3">
      <c r="B638" t="s">
        <v>95</v>
      </c>
      <c r="C638">
        <v>990066698</v>
      </c>
    </row>
    <row r="639" spans="2:3">
      <c r="B639" t="s">
        <v>38</v>
      </c>
      <c r="C639">
        <v>980002409</v>
      </c>
    </row>
    <row r="640" spans="2:3">
      <c r="B640" t="s">
        <v>94</v>
      </c>
      <c r="C640">
        <v>990105803</v>
      </c>
    </row>
    <row r="641" spans="2:3">
      <c r="B641" t="s">
        <v>796</v>
      </c>
      <c r="C641">
        <v>9901439519</v>
      </c>
    </row>
    <row r="642" spans="2:3">
      <c r="B642" t="s">
        <v>575</v>
      </c>
      <c r="C642">
        <v>990066494</v>
      </c>
    </row>
    <row r="643" spans="2:3">
      <c r="B643" t="s">
        <v>60</v>
      </c>
      <c r="C643">
        <v>990049778</v>
      </c>
    </row>
    <row r="644" spans="2:3">
      <c r="B644" t="s">
        <v>977</v>
      </c>
      <c r="C644">
        <v>990019486</v>
      </c>
    </row>
    <row r="645" spans="2:3">
      <c r="B645" t="s">
        <v>1391</v>
      </c>
      <c r="C645">
        <v>9901271464</v>
      </c>
    </row>
    <row r="646" spans="2:3">
      <c r="B646" t="s">
        <v>1107</v>
      </c>
      <c r="C646">
        <v>990078731</v>
      </c>
    </row>
    <row r="647" spans="2:3">
      <c r="B647" t="s">
        <v>975</v>
      </c>
      <c r="C647">
        <v>9901500658</v>
      </c>
    </row>
    <row r="648" spans="2:3">
      <c r="B648" t="s">
        <v>50</v>
      </c>
      <c r="C648">
        <v>990066248</v>
      </c>
    </row>
    <row r="649" spans="2:3">
      <c r="B649" t="s">
        <v>79</v>
      </c>
      <c r="C649">
        <v>9901116592</v>
      </c>
    </row>
    <row r="650" spans="2:3">
      <c r="B650" t="s">
        <v>51</v>
      </c>
      <c r="C650">
        <v>990048543</v>
      </c>
    </row>
    <row r="651" spans="2:3">
      <c r="B651" t="s">
        <v>64</v>
      </c>
      <c r="C651">
        <v>990019507</v>
      </c>
    </row>
    <row r="652" spans="2:3">
      <c r="B652" t="s">
        <v>45</v>
      </c>
      <c r="C652">
        <v>990091860</v>
      </c>
    </row>
    <row r="653" spans="2:3">
      <c r="B653" t="s">
        <v>148</v>
      </c>
      <c r="C653">
        <v>990082868</v>
      </c>
    </row>
    <row r="654" spans="2:3">
      <c r="B654" t="s">
        <v>77</v>
      </c>
      <c r="C654">
        <v>990066131</v>
      </c>
    </row>
    <row r="655" spans="2:3">
      <c r="B655" t="s">
        <v>104</v>
      </c>
      <c r="C655">
        <v>990083433</v>
      </c>
    </row>
    <row r="656" spans="2:3">
      <c r="B656" t="s">
        <v>970</v>
      </c>
      <c r="C656">
        <v>980010019</v>
      </c>
    </row>
    <row r="657" spans="2:3">
      <c r="B657" t="s">
        <v>61</v>
      </c>
      <c r="C657">
        <v>9901116427</v>
      </c>
    </row>
    <row r="658" spans="2:3">
      <c r="B658" t="s">
        <v>969</v>
      </c>
      <c r="C658">
        <v>9901098363</v>
      </c>
    </row>
    <row r="659" spans="2:3">
      <c r="B659" t="s">
        <v>70</v>
      </c>
      <c r="C659">
        <v>990066158</v>
      </c>
    </row>
    <row r="660" spans="2:3">
      <c r="B660" t="s">
        <v>972</v>
      </c>
      <c r="C660">
        <v>9901491186</v>
      </c>
    </row>
    <row r="661" spans="2:3">
      <c r="B661" t="s">
        <v>574</v>
      </c>
      <c r="C661">
        <v>9901494183</v>
      </c>
    </row>
    <row r="662" spans="2:3">
      <c r="B662" t="s">
        <v>71</v>
      </c>
      <c r="C662">
        <v>990019489</v>
      </c>
    </row>
    <row r="663" spans="2:3">
      <c r="B663" t="s">
        <v>1114</v>
      </c>
      <c r="C663">
        <v>990101439</v>
      </c>
    </row>
    <row r="664" spans="2:3">
      <c r="B664" t="s">
        <v>92</v>
      </c>
      <c r="C664">
        <v>9901350622</v>
      </c>
    </row>
    <row r="665" spans="2:3">
      <c r="B665" t="s">
        <v>155</v>
      </c>
      <c r="C665">
        <v>9901439240</v>
      </c>
    </row>
    <row r="666" spans="2:3">
      <c r="B666" t="s">
        <v>91</v>
      </c>
      <c r="C666">
        <v>990066670</v>
      </c>
    </row>
    <row r="667" spans="2:3">
      <c r="B667" t="s">
        <v>41</v>
      </c>
      <c r="C667">
        <v>990019456</v>
      </c>
    </row>
    <row r="668" spans="2:3">
      <c r="B668" t="s">
        <v>501</v>
      </c>
      <c r="C668">
        <v>9901478225</v>
      </c>
    </row>
    <row r="669" spans="2:3">
      <c r="B669" t="s">
        <v>971</v>
      </c>
      <c r="C669">
        <v>9901405197</v>
      </c>
    </row>
    <row r="670" spans="2:3">
      <c r="B670" t="s">
        <v>97</v>
      </c>
      <c r="C670">
        <v>990084182</v>
      </c>
    </row>
    <row r="671" spans="2:3">
      <c r="B671" t="s">
        <v>68</v>
      </c>
      <c r="C671">
        <v>990050185</v>
      </c>
    </row>
    <row r="672" spans="2:3">
      <c r="B672" t="s">
        <v>93</v>
      </c>
      <c r="C672">
        <v>9901116680</v>
      </c>
    </row>
    <row r="673" spans="2:3">
      <c r="B673" t="s">
        <v>81</v>
      </c>
      <c r="C673">
        <v>990019508</v>
      </c>
    </row>
    <row r="674" spans="2:3">
      <c r="B674" t="s">
        <v>877</v>
      </c>
      <c r="C674">
        <v>9901160473</v>
      </c>
    </row>
    <row r="675" spans="2:3">
      <c r="B675" t="s">
        <v>116</v>
      </c>
      <c r="C675">
        <v>9901380558</v>
      </c>
    </row>
    <row r="676" spans="2:3">
      <c r="B676" t="s">
        <v>49</v>
      </c>
      <c r="C676">
        <v>9901107002</v>
      </c>
    </row>
    <row r="677" spans="2:3">
      <c r="B677" t="s">
        <v>59</v>
      </c>
      <c r="C677">
        <v>990096522</v>
      </c>
    </row>
    <row r="678" spans="2:3">
      <c r="B678" t="s">
        <v>56</v>
      </c>
      <c r="C678">
        <v>990019435</v>
      </c>
    </row>
    <row r="679" spans="2:3">
      <c r="B679" t="s">
        <v>1181</v>
      </c>
      <c r="C679">
        <v>9901038659</v>
      </c>
    </row>
    <row r="680" spans="2:3">
      <c r="B680" t="s">
        <v>115</v>
      </c>
      <c r="C680">
        <v>990084047</v>
      </c>
    </row>
    <row r="681" spans="2:3">
      <c r="B681" t="s">
        <v>88</v>
      </c>
      <c r="C681">
        <v>9901499639</v>
      </c>
    </row>
    <row r="682" spans="2:3">
      <c r="B682" t="s">
        <v>880</v>
      </c>
      <c r="C682">
        <v>9901430466</v>
      </c>
    </row>
    <row r="683" spans="2:3">
      <c r="B683" t="s">
        <v>974</v>
      </c>
      <c r="C683">
        <v>990089748</v>
      </c>
    </row>
    <row r="684" spans="2:3">
      <c r="B684" t="s">
        <v>1124</v>
      </c>
      <c r="C684">
        <v>990097694</v>
      </c>
    </row>
    <row r="685" spans="2:3">
      <c r="B685" t="s">
        <v>62</v>
      </c>
      <c r="C685">
        <v>990019615</v>
      </c>
    </row>
    <row r="686" spans="2:3">
      <c r="B686" t="s">
        <v>66</v>
      </c>
      <c r="C686">
        <v>990049436</v>
      </c>
    </row>
    <row r="687" spans="2:3">
      <c r="B687" t="s">
        <v>78</v>
      </c>
      <c r="C687">
        <v>990019618</v>
      </c>
    </row>
    <row r="688" spans="2:3">
      <c r="B688" t="s">
        <v>107</v>
      </c>
      <c r="C688">
        <v>9901002837</v>
      </c>
    </row>
    <row r="689" spans="2:3">
      <c r="B689" t="s">
        <v>75</v>
      </c>
      <c r="C689">
        <v>990037815</v>
      </c>
    </row>
    <row r="690" spans="2:3">
      <c r="B690" t="s">
        <v>117</v>
      </c>
      <c r="C690">
        <v>9901390852</v>
      </c>
    </row>
    <row r="691" spans="2:3">
      <c r="B691" t="s">
        <v>98</v>
      </c>
      <c r="C691">
        <v>990019449</v>
      </c>
    </row>
    <row r="692" spans="2:3">
      <c r="B692" t="s">
        <v>150</v>
      </c>
      <c r="C692">
        <v>9901396443</v>
      </c>
    </row>
    <row r="693" spans="2:3">
      <c r="B693" t="s">
        <v>149</v>
      </c>
      <c r="C693">
        <v>990085383</v>
      </c>
    </row>
    <row r="694" spans="2:3">
      <c r="B694" t="s">
        <v>973</v>
      </c>
      <c r="C694">
        <v>9901023631</v>
      </c>
    </row>
    <row r="695" spans="2:3">
      <c r="B695" t="s">
        <v>80</v>
      </c>
      <c r="C695">
        <v>990086341</v>
      </c>
    </row>
    <row r="696" spans="2:3">
      <c r="B696" t="s">
        <v>47</v>
      </c>
      <c r="C696">
        <v>990061638</v>
      </c>
    </row>
    <row r="697" spans="2:3">
      <c r="B697" t="s">
        <v>881</v>
      </c>
      <c r="C697">
        <v>990051287</v>
      </c>
    </row>
    <row r="698" spans="2:3">
      <c r="B698" t="s">
        <v>794</v>
      </c>
      <c r="C698">
        <v>9901496089</v>
      </c>
    </row>
    <row r="699" spans="2:3">
      <c r="B699" t="s">
        <v>54</v>
      </c>
      <c r="C699">
        <v>990076331</v>
      </c>
    </row>
    <row r="700" spans="2:3">
      <c r="B700" t="s">
        <v>43</v>
      </c>
      <c r="C700">
        <v>990090193</v>
      </c>
    </row>
    <row r="701" spans="2:3">
      <c r="B701" t="s">
        <v>28</v>
      </c>
      <c r="C701">
        <v>990083596</v>
      </c>
    </row>
    <row r="702" spans="2:3">
      <c r="B702" t="s">
        <v>878</v>
      </c>
      <c r="C702">
        <v>950079071</v>
      </c>
    </row>
    <row r="703" spans="2:3">
      <c r="B703" t="s">
        <v>76</v>
      </c>
      <c r="C703">
        <v>990057991</v>
      </c>
    </row>
    <row r="704" spans="2:3">
      <c r="B704" t="s">
        <v>90</v>
      </c>
      <c r="C704">
        <v>990048777</v>
      </c>
    </row>
    <row r="705" spans="2:3">
      <c r="B705" t="s">
        <v>978</v>
      </c>
      <c r="C705">
        <v>990019395</v>
      </c>
    </row>
    <row r="706" spans="2:3">
      <c r="B706" t="s">
        <v>879</v>
      </c>
      <c r="C706">
        <v>9901495765</v>
      </c>
    </row>
    <row r="707" spans="2:3">
      <c r="B707" t="s">
        <v>58</v>
      </c>
      <c r="C707">
        <v>990065705</v>
      </c>
    </row>
    <row r="708" spans="2:3">
      <c r="B708" t="s">
        <v>67</v>
      </c>
      <c r="C708">
        <v>9901235106</v>
      </c>
    </row>
    <row r="709" spans="2:3">
      <c r="B709" t="s">
        <v>42</v>
      </c>
      <c r="C709">
        <v>9901251064</v>
      </c>
    </row>
    <row r="710" spans="2:3">
      <c r="B710" t="s">
        <v>795</v>
      </c>
      <c r="C710">
        <v>9901167314</v>
      </c>
    </row>
    <row r="711" spans="2:3">
      <c r="B711" t="s">
        <v>46</v>
      </c>
      <c r="C711">
        <v>990019613</v>
      </c>
    </row>
    <row r="712" spans="2:3">
      <c r="B712" t="s">
        <v>147</v>
      </c>
      <c r="C712">
        <v>9901312669</v>
      </c>
    </row>
    <row r="713" spans="2:3">
      <c r="B713" t="s">
        <v>37</v>
      </c>
      <c r="C713">
        <v>9901158922</v>
      </c>
    </row>
    <row r="714" spans="2:3">
      <c r="B714" t="s">
        <v>86</v>
      </c>
      <c r="C714">
        <v>980002446</v>
      </c>
    </row>
    <row r="715" spans="2:3">
      <c r="B715" t="s">
        <v>53</v>
      </c>
      <c r="C715">
        <v>990054670</v>
      </c>
    </row>
    <row r="716" spans="2:3">
      <c r="B716" t="s">
        <v>152</v>
      </c>
      <c r="C716">
        <v>9901447084</v>
      </c>
    </row>
    <row r="717" spans="2:3">
      <c r="B717" t="s">
        <v>105</v>
      </c>
      <c r="C717">
        <v>9901251448</v>
      </c>
    </row>
    <row r="718" spans="2:3">
      <c r="B718" t="s">
        <v>133</v>
      </c>
      <c r="C718">
        <v>990019428</v>
      </c>
    </row>
    <row r="719" spans="2:3">
      <c r="B719" t="s">
        <v>883</v>
      </c>
      <c r="C719">
        <v>9901500164</v>
      </c>
    </row>
    <row r="720" spans="2:3">
      <c r="B720" t="s">
        <v>96</v>
      </c>
      <c r="C720">
        <v>990084048</v>
      </c>
    </row>
    <row r="721" spans="2:3">
      <c r="B721" t="s">
        <v>1100</v>
      </c>
      <c r="C721">
        <v>9901051674</v>
      </c>
    </row>
    <row r="722" spans="2:3">
      <c r="B722" t="s">
        <v>109</v>
      </c>
      <c r="C722">
        <v>9901123848</v>
      </c>
    </row>
    <row r="723" spans="2:3">
      <c r="B723" t="s">
        <v>1144</v>
      </c>
      <c r="C723">
        <v>9901345785</v>
      </c>
    </row>
    <row r="724" spans="2:3">
      <c r="B724" t="s">
        <v>39</v>
      </c>
      <c r="C724">
        <v>990057989</v>
      </c>
    </row>
    <row r="725" spans="2:3">
      <c r="B725" t="s">
        <v>146</v>
      </c>
      <c r="C725">
        <v>990019429</v>
      </c>
    </row>
    <row r="726" spans="2:3">
      <c r="B726" t="s">
        <v>57</v>
      </c>
      <c r="C726">
        <v>990019461</v>
      </c>
    </row>
    <row r="727" spans="2:3">
      <c r="B727" t="s">
        <v>82</v>
      </c>
      <c r="C727">
        <v>990019418</v>
      </c>
    </row>
    <row r="728" spans="2:3">
      <c r="B728" t="s">
        <v>55</v>
      </c>
      <c r="C728">
        <v>990019505</v>
      </c>
    </row>
    <row r="729" spans="2:3">
      <c r="B729" t="s">
        <v>101</v>
      </c>
      <c r="C729">
        <v>9901225687</v>
      </c>
    </row>
    <row r="730" spans="2:3">
      <c r="B730" t="s">
        <v>74</v>
      </c>
      <c r="C730">
        <v>990019416</v>
      </c>
    </row>
    <row r="731" spans="2:3">
      <c r="B731" t="s">
        <v>84</v>
      </c>
      <c r="C731">
        <v>990084457</v>
      </c>
    </row>
    <row r="732" spans="2:3">
      <c r="B732" t="s">
        <v>112</v>
      </c>
      <c r="C732">
        <v>9901119367</v>
      </c>
    </row>
    <row r="733" spans="2:3">
      <c r="B733" t="s">
        <v>73</v>
      </c>
      <c r="C733">
        <v>990037842</v>
      </c>
    </row>
    <row r="734" spans="2:3">
      <c r="B734" t="s">
        <v>89</v>
      </c>
      <c r="C734">
        <v>990088087</v>
      </c>
    </row>
    <row r="735" spans="2:3">
      <c r="B735" t="s">
        <v>40</v>
      </c>
      <c r="C735">
        <v>990084894</v>
      </c>
    </row>
    <row r="736" spans="2:3">
      <c r="B736" t="s">
        <v>979</v>
      </c>
      <c r="C736">
        <v>990085363</v>
      </c>
    </row>
    <row r="737" spans="2:3">
      <c r="B737" t="s">
        <v>69</v>
      </c>
      <c r="C737">
        <v>990067072</v>
      </c>
    </row>
    <row r="738" spans="2:3">
      <c r="B738" t="s">
        <v>103</v>
      </c>
      <c r="C738">
        <v>990094338</v>
      </c>
    </row>
    <row r="739" spans="2:3">
      <c r="B739" t="s">
        <v>110</v>
      </c>
      <c r="C739">
        <v>9901212604</v>
      </c>
    </row>
    <row r="740" spans="2:3">
      <c r="B740" t="s">
        <v>560</v>
      </c>
      <c r="C740">
        <v>9901305644</v>
      </c>
    </row>
    <row r="741" spans="2:3">
      <c r="B741" t="s">
        <v>87</v>
      </c>
      <c r="C741">
        <v>990072546</v>
      </c>
    </row>
    <row r="742" spans="2:3">
      <c r="B742" t="s">
        <v>63</v>
      </c>
      <c r="C742">
        <v>990084049</v>
      </c>
    </row>
    <row r="743" spans="2:3">
      <c r="B743" t="s">
        <v>111</v>
      </c>
      <c r="C743">
        <v>9901116676</v>
      </c>
    </row>
    <row r="744" spans="2:3">
      <c r="B744" t="s">
        <v>1198</v>
      </c>
      <c r="C744">
        <v>990068726</v>
      </c>
    </row>
    <row r="745" spans="2:3">
      <c r="B745" t="s">
        <v>1179</v>
      </c>
      <c r="C745">
        <v>9901561965</v>
      </c>
    </row>
    <row r="746" spans="2:3">
      <c r="B746" t="s">
        <v>793</v>
      </c>
      <c r="C746">
        <v>9901389871</v>
      </c>
    </row>
    <row r="747" spans="2:3">
      <c r="B747" t="s">
        <v>1117</v>
      </c>
      <c r="C747">
        <v>9901533087</v>
      </c>
    </row>
    <row r="748" spans="2:3">
      <c r="B748" t="s">
        <v>981</v>
      </c>
      <c r="C748">
        <v>990069481</v>
      </c>
    </row>
    <row r="749" spans="2:3">
      <c r="B749" t="s">
        <v>980</v>
      </c>
      <c r="C749">
        <v>9901547021</v>
      </c>
    </row>
    <row r="750" spans="2:3">
      <c r="B750" t="s">
        <v>982</v>
      </c>
      <c r="C750">
        <v>9901419236</v>
      </c>
    </row>
    <row r="751" spans="2:3">
      <c r="B751" t="s">
        <v>867</v>
      </c>
      <c r="C751">
        <v>9901492240</v>
      </c>
    </row>
    <row r="752" spans="2:3">
      <c r="B752" t="s">
        <v>592</v>
      </c>
      <c r="C752">
        <v>9901037291</v>
      </c>
    </row>
    <row r="753" spans="2:3">
      <c r="B753" t="s">
        <v>866</v>
      </c>
      <c r="C753">
        <v>9901499133</v>
      </c>
    </row>
    <row r="754" spans="2:3">
      <c r="B754" t="s">
        <v>649</v>
      </c>
      <c r="C754">
        <v>9901495664</v>
      </c>
    </row>
    <row r="755" spans="2:3">
      <c r="B755" t="s">
        <v>876</v>
      </c>
      <c r="C755">
        <v>9901499129</v>
      </c>
    </row>
    <row r="756" spans="2:3">
      <c r="B756" t="s">
        <v>157</v>
      </c>
      <c r="C756">
        <v>9901426543</v>
      </c>
    </row>
    <row r="757" spans="2:3">
      <c r="B757" t="s">
        <v>102</v>
      </c>
      <c r="C757">
        <v>9901146884</v>
      </c>
    </row>
    <row r="758" spans="2:3">
      <c r="B758" t="s">
        <v>100</v>
      </c>
      <c r="C758">
        <v>9901305884</v>
      </c>
    </row>
    <row r="759" spans="2:3">
      <c r="B759" t="s">
        <v>983</v>
      </c>
      <c r="C759">
        <v>9901488621</v>
      </c>
    </row>
    <row r="760" spans="2:3">
      <c r="B760" t="s">
        <v>1129</v>
      </c>
      <c r="C760">
        <v>9901201145</v>
      </c>
    </row>
    <row r="761" spans="2:3">
      <c r="B761" t="s">
        <v>1143</v>
      </c>
      <c r="C761">
        <v>9901113859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24"/>
  <sheetViews>
    <sheetView workbookViewId="0">
      <selection activeCell="B1" sqref="B1"/>
    </sheetView>
  </sheetViews>
  <sheetFormatPr baseColWidth="10" defaultRowHeight="15"/>
  <cols>
    <col min="2" max="2" width="51" customWidth="1"/>
    <col min="4" max="4" width="52.140625" bestFit="1" customWidth="1"/>
    <col min="5" max="5" width="21.28515625" bestFit="1" customWidth="1"/>
  </cols>
  <sheetData>
    <row r="1" spans="2:5">
      <c r="D1" t="s">
        <v>1239</v>
      </c>
    </row>
    <row r="2" spans="2:5">
      <c r="B2" t="s">
        <v>1301</v>
      </c>
      <c r="D2" t="s">
        <v>1199</v>
      </c>
      <c r="E2" t="s">
        <v>1200</v>
      </c>
    </row>
    <row r="3" spans="2:5">
      <c r="B3" t="s">
        <v>292</v>
      </c>
      <c r="C3">
        <v>9901394031</v>
      </c>
      <c r="D3" t="s">
        <v>1228</v>
      </c>
      <c r="E3">
        <v>9901394031</v>
      </c>
    </row>
    <row r="4" spans="2:5">
      <c r="B4" t="s">
        <v>434</v>
      </c>
      <c r="C4">
        <v>9901103602</v>
      </c>
      <c r="D4" t="s">
        <v>1221</v>
      </c>
      <c r="E4">
        <v>9901103602</v>
      </c>
    </row>
    <row r="5" spans="2:5">
      <c r="B5" t="s">
        <v>1184</v>
      </c>
      <c r="C5">
        <v>9901562767</v>
      </c>
      <c r="D5" t="s">
        <v>1225</v>
      </c>
      <c r="E5">
        <v>9901562767</v>
      </c>
    </row>
    <row r="6" spans="2:5">
      <c r="B6" t="s">
        <v>284</v>
      </c>
      <c r="C6">
        <v>9901396468</v>
      </c>
      <c r="D6" t="s">
        <v>1226</v>
      </c>
      <c r="E6">
        <v>9901396468</v>
      </c>
    </row>
    <row r="7" spans="2:5">
      <c r="B7" t="s">
        <v>1153</v>
      </c>
      <c r="C7">
        <f t="shared" ref="C7:C70" si="0">VLOOKUP(B7,D:E,2,0)</f>
        <v>9901559072</v>
      </c>
      <c r="D7" t="s">
        <v>1153</v>
      </c>
      <c r="E7">
        <v>9901559072</v>
      </c>
    </row>
    <row r="8" spans="2:5">
      <c r="B8" t="s">
        <v>1154</v>
      </c>
      <c r="C8">
        <f t="shared" si="0"/>
        <v>9901491846</v>
      </c>
      <c r="D8" t="s">
        <v>1154</v>
      </c>
      <c r="E8">
        <v>9901491846</v>
      </c>
    </row>
    <row r="9" spans="2:5">
      <c r="B9" t="s">
        <v>509</v>
      </c>
      <c r="C9">
        <f t="shared" si="0"/>
        <v>990019039</v>
      </c>
      <c r="D9" t="s">
        <v>509</v>
      </c>
      <c r="E9">
        <v>990019039</v>
      </c>
    </row>
    <row r="10" spans="2:5">
      <c r="B10" t="s">
        <v>855</v>
      </c>
      <c r="C10">
        <f t="shared" si="0"/>
        <v>9901499321</v>
      </c>
      <c r="D10" t="s">
        <v>855</v>
      </c>
      <c r="E10">
        <v>9901499321</v>
      </c>
    </row>
    <row r="11" spans="2:5">
      <c r="B11" t="s">
        <v>676</v>
      </c>
      <c r="C11">
        <f t="shared" si="0"/>
        <v>9901232207</v>
      </c>
      <c r="D11" t="s">
        <v>676</v>
      </c>
      <c r="E11">
        <v>9901232207</v>
      </c>
    </row>
    <row r="12" spans="2:5">
      <c r="B12" t="s">
        <v>261</v>
      </c>
      <c r="C12">
        <f t="shared" si="0"/>
        <v>990053886</v>
      </c>
      <c r="D12" t="s">
        <v>261</v>
      </c>
      <c r="E12">
        <v>990053886</v>
      </c>
    </row>
    <row r="13" spans="2:5">
      <c r="B13" t="s">
        <v>709</v>
      </c>
      <c r="C13">
        <f t="shared" si="0"/>
        <v>9901496936</v>
      </c>
      <c r="D13" t="s">
        <v>709</v>
      </c>
      <c r="E13">
        <v>9901496936</v>
      </c>
    </row>
    <row r="14" spans="2:5">
      <c r="B14" t="s">
        <v>353</v>
      </c>
      <c r="C14">
        <f t="shared" si="0"/>
        <v>9901232005</v>
      </c>
      <c r="D14" t="s">
        <v>353</v>
      </c>
      <c r="E14">
        <v>9901232005</v>
      </c>
    </row>
    <row r="15" spans="2:5">
      <c r="B15" t="s">
        <v>1209</v>
      </c>
      <c r="C15">
        <f t="shared" si="0"/>
        <v>9901497029</v>
      </c>
      <c r="D15" t="s">
        <v>1209</v>
      </c>
      <c r="E15">
        <v>9901497029</v>
      </c>
    </row>
    <row r="16" spans="2:5">
      <c r="B16" t="s">
        <v>958</v>
      </c>
      <c r="C16">
        <f t="shared" si="0"/>
        <v>9901538932</v>
      </c>
      <c r="D16" t="s">
        <v>958</v>
      </c>
      <c r="E16">
        <v>9901538932</v>
      </c>
    </row>
    <row r="17" spans="2:5">
      <c r="B17" t="s">
        <v>744</v>
      </c>
      <c r="C17">
        <f t="shared" si="0"/>
        <v>9901497152</v>
      </c>
      <c r="D17" t="s">
        <v>744</v>
      </c>
      <c r="E17">
        <v>9901497152</v>
      </c>
    </row>
    <row r="18" spans="2:5">
      <c r="B18" t="s">
        <v>1241</v>
      </c>
      <c r="C18">
        <f t="shared" si="0"/>
        <v>9901482640</v>
      </c>
      <c r="D18" t="s">
        <v>1241</v>
      </c>
      <c r="E18">
        <v>9901482640</v>
      </c>
    </row>
    <row r="19" spans="2:5">
      <c r="B19" t="s">
        <v>1155</v>
      </c>
      <c r="C19">
        <f t="shared" si="0"/>
        <v>9901104321</v>
      </c>
      <c r="D19" t="s">
        <v>1155</v>
      </c>
      <c r="E19">
        <v>9901104321</v>
      </c>
    </row>
    <row r="20" spans="2:5">
      <c r="B20" t="s">
        <v>960</v>
      </c>
      <c r="C20">
        <f t="shared" si="0"/>
        <v>9901531855</v>
      </c>
      <c r="D20" t="s">
        <v>960</v>
      </c>
      <c r="E20">
        <v>9901531855</v>
      </c>
    </row>
    <row r="21" spans="2:5">
      <c r="B21" t="s">
        <v>666</v>
      </c>
      <c r="C21">
        <f t="shared" si="0"/>
        <v>9901497151</v>
      </c>
      <c r="D21" t="s">
        <v>666</v>
      </c>
      <c r="E21">
        <v>9901497151</v>
      </c>
    </row>
    <row r="22" spans="2:5">
      <c r="B22" t="s">
        <v>1108</v>
      </c>
      <c r="C22">
        <f t="shared" si="0"/>
        <v>9901554305</v>
      </c>
      <c r="D22" t="s">
        <v>1108</v>
      </c>
      <c r="E22">
        <v>9901554305</v>
      </c>
    </row>
    <row r="23" spans="2:5">
      <c r="B23" t="s">
        <v>1109</v>
      </c>
      <c r="C23">
        <f t="shared" si="0"/>
        <v>9901554863</v>
      </c>
      <c r="D23" t="s">
        <v>1109</v>
      </c>
      <c r="E23">
        <v>9901554863</v>
      </c>
    </row>
    <row r="24" spans="2:5">
      <c r="B24" t="s">
        <v>1242</v>
      </c>
      <c r="C24">
        <f t="shared" si="0"/>
        <v>9901403465</v>
      </c>
      <c r="D24" t="s">
        <v>1242</v>
      </c>
      <c r="E24">
        <v>9901403465</v>
      </c>
    </row>
    <row r="25" spans="2:5">
      <c r="B25" t="s">
        <v>379</v>
      </c>
      <c r="C25">
        <f t="shared" si="0"/>
        <v>9901444707</v>
      </c>
      <c r="D25" t="s">
        <v>379</v>
      </c>
      <c r="E25">
        <v>9901444707</v>
      </c>
    </row>
    <row r="26" spans="2:5">
      <c r="B26" t="s">
        <v>681</v>
      </c>
      <c r="C26">
        <f t="shared" si="0"/>
        <v>9901497039</v>
      </c>
      <c r="D26" t="s">
        <v>681</v>
      </c>
      <c r="E26">
        <v>9901497039</v>
      </c>
    </row>
    <row r="27" spans="2:5">
      <c r="B27" t="s">
        <v>1243</v>
      </c>
      <c r="C27">
        <f t="shared" si="0"/>
        <v>9901359642</v>
      </c>
      <c r="D27" t="s">
        <v>1243</v>
      </c>
      <c r="E27">
        <v>9901359642</v>
      </c>
    </row>
    <row r="28" spans="2:5">
      <c r="B28" t="s">
        <v>543</v>
      </c>
      <c r="C28">
        <f t="shared" si="0"/>
        <v>9901393205</v>
      </c>
      <c r="D28" t="s">
        <v>543</v>
      </c>
      <c r="E28">
        <v>9901393205</v>
      </c>
    </row>
    <row r="29" spans="2:5">
      <c r="B29" t="s">
        <v>714</v>
      </c>
      <c r="C29">
        <f t="shared" si="0"/>
        <v>9901496731</v>
      </c>
      <c r="D29" t="s">
        <v>714</v>
      </c>
      <c r="E29">
        <v>9901496731</v>
      </c>
    </row>
    <row r="30" spans="2:5">
      <c r="B30" t="s">
        <v>848</v>
      </c>
      <c r="C30">
        <f t="shared" si="0"/>
        <v>9901498993</v>
      </c>
      <c r="D30" t="s">
        <v>848</v>
      </c>
      <c r="E30">
        <v>9901498993</v>
      </c>
    </row>
    <row r="31" spans="2:5">
      <c r="B31" t="s">
        <v>964</v>
      </c>
      <c r="C31">
        <f t="shared" si="0"/>
        <v>9901546151</v>
      </c>
      <c r="D31" t="s">
        <v>964</v>
      </c>
      <c r="E31">
        <v>9901546151</v>
      </c>
    </row>
    <row r="32" spans="2:5">
      <c r="B32" t="s">
        <v>1244</v>
      </c>
      <c r="C32">
        <f t="shared" si="0"/>
        <v>9901421531</v>
      </c>
      <c r="D32" t="s">
        <v>1244</v>
      </c>
      <c r="E32">
        <v>9901421531</v>
      </c>
    </row>
    <row r="33" spans="2:5">
      <c r="B33" t="s">
        <v>544</v>
      </c>
      <c r="C33">
        <f t="shared" si="0"/>
        <v>9901232822</v>
      </c>
      <c r="D33" t="s">
        <v>544</v>
      </c>
      <c r="E33">
        <v>9901232822</v>
      </c>
    </row>
    <row r="34" spans="2:5">
      <c r="B34" t="s">
        <v>1195</v>
      </c>
      <c r="C34">
        <f t="shared" si="0"/>
        <v>9901554854</v>
      </c>
      <c r="D34" t="s">
        <v>1195</v>
      </c>
      <c r="E34">
        <v>9901554854</v>
      </c>
    </row>
    <row r="35" spans="2:5">
      <c r="B35" s="229" t="s">
        <v>540</v>
      </c>
      <c r="C35" s="229">
        <f t="shared" si="0"/>
        <v>9901415682</v>
      </c>
      <c r="D35" s="229" t="s">
        <v>540</v>
      </c>
      <c r="E35" s="229">
        <v>9901415682</v>
      </c>
    </row>
    <row r="36" spans="2:5">
      <c r="B36" t="s">
        <v>1185</v>
      </c>
      <c r="C36">
        <f t="shared" si="0"/>
        <v>9901564745</v>
      </c>
      <c r="D36" t="s">
        <v>1185</v>
      </c>
      <c r="E36">
        <v>9901564745</v>
      </c>
    </row>
    <row r="37" spans="2:5">
      <c r="B37" t="s">
        <v>1186</v>
      </c>
      <c r="C37">
        <f t="shared" si="0"/>
        <v>9901438479</v>
      </c>
      <c r="D37" t="s">
        <v>1186</v>
      </c>
      <c r="E37">
        <v>9901438479</v>
      </c>
    </row>
    <row r="38" spans="2:5">
      <c r="B38" t="s">
        <v>1110</v>
      </c>
      <c r="C38">
        <f t="shared" si="0"/>
        <v>9901554298</v>
      </c>
      <c r="D38" t="s">
        <v>1110</v>
      </c>
      <c r="E38">
        <v>9901554298</v>
      </c>
    </row>
    <row r="39" spans="2:5">
      <c r="B39" t="s">
        <v>1230</v>
      </c>
      <c r="C39">
        <f t="shared" si="0"/>
        <v>9901225444</v>
      </c>
      <c r="D39" t="s">
        <v>1230</v>
      </c>
      <c r="E39">
        <v>9901225444</v>
      </c>
    </row>
    <row r="40" spans="2:5">
      <c r="B40" t="s">
        <v>1234</v>
      </c>
      <c r="C40">
        <f t="shared" si="0"/>
        <v>9901165740</v>
      </c>
      <c r="D40" t="s">
        <v>1234</v>
      </c>
      <c r="E40">
        <v>9901165740</v>
      </c>
    </row>
    <row r="41" spans="2:5">
      <c r="B41" t="s">
        <v>764</v>
      </c>
      <c r="C41">
        <f t="shared" si="0"/>
        <v>9901496753</v>
      </c>
      <c r="D41" t="s">
        <v>764</v>
      </c>
      <c r="E41">
        <v>9901496753</v>
      </c>
    </row>
    <row r="42" spans="2:5">
      <c r="B42" t="s">
        <v>319</v>
      </c>
      <c r="C42">
        <f t="shared" si="0"/>
        <v>990083502</v>
      </c>
      <c r="D42" t="s">
        <v>319</v>
      </c>
      <c r="E42">
        <v>990083502</v>
      </c>
    </row>
    <row r="43" spans="2:5">
      <c r="B43" t="s">
        <v>1156</v>
      </c>
      <c r="C43">
        <f t="shared" si="0"/>
        <v>9901170152</v>
      </c>
      <c r="D43" t="s">
        <v>1156</v>
      </c>
      <c r="E43">
        <v>9901170152</v>
      </c>
    </row>
    <row r="44" spans="2:5">
      <c r="B44" t="s">
        <v>727</v>
      </c>
      <c r="C44">
        <f t="shared" si="0"/>
        <v>9901494351</v>
      </c>
      <c r="D44" t="s">
        <v>727</v>
      </c>
      <c r="E44">
        <v>9901494351</v>
      </c>
    </row>
    <row r="45" spans="2:5">
      <c r="B45" t="s">
        <v>609</v>
      </c>
      <c r="C45">
        <f t="shared" si="0"/>
        <v>9901396529</v>
      </c>
      <c r="D45" t="s">
        <v>609</v>
      </c>
      <c r="E45">
        <v>9901396529</v>
      </c>
    </row>
    <row r="46" spans="2:5">
      <c r="B46" t="s">
        <v>1216</v>
      </c>
      <c r="C46">
        <f t="shared" si="0"/>
        <v>990086437</v>
      </c>
      <c r="D46" t="s">
        <v>1216</v>
      </c>
      <c r="E46">
        <v>990086437</v>
      </c>
    </row>
    <row r="47" spans="2:5">
      <c r="B47" t="s">
        <v>762</v>
      </c>
      <c r="C47">
        <f t="shared" si="0"/>
        <v>9901496980</v>
      </c>
      <c r="D47" t="s">
        <v>762</v>
      </c>
      <c r="E47">
        <v>9901496980</v>
      </c>
    </row>
    <row r="48" spans="2:5">
      <c r="B48" t="s">
        <v>691</v>
      </c>
      <c r="C48">
        <f t="shared" si="0"/>
        <v>9901496754</v>
      </c>
      <c r="D48" t="s">
        <v>691</v>
      </c>
      <c r="E48">
        <v>9901496754</v>
      </c>
    </row>
    <row r="49" spans="2:5">
      <c r="B49" t="s">
        <v>672</v>
      </c>
      <c r="C49">
        <f t="shared" si="0"/>
        <v>9901496934</v>
      </c>
      <c r="D49" t="s">
        <v>672</v>
      </c>
      <c r="E49">
        <v>9901496934</v>
      </c>
    </row>
    <row r="50" spans="2:5">
      <c r="B50" t="s">
        <v>1240</v>
      </c>
      <c r="C50">
        <f t="shared" si="0"/>
        <v>9901422217</v>
      </c>
      <c r="D50" t="s">
        <v>1240</v>
      </c>
      <c r="E50">
        <v>9901422217</v>
      </c>
    </row>
    <row r="51" spans="2:5">
      <c r="B51" t="s">
        <v>1223</v>
      </c>
      <c r="C51">
        <f t="shared" si="0"/>
        <v>9901496872</v>
      </c>
      <c r="D51" t="s">
        <v>1223</v>
      </c>
      <c r="E51">
        <v>9901496872</v>
      </c>
    </row>
    <row r="52" spans="2:5">
      <c r="B52" t="s">
        <v>525</v>
      </c>
      <c r="C52">
        <f t="shared" si="0"/>
        <v>9901483958</v>
      </c>
      <c r="D52" t="s">
        <v>525</v>
      </c>
      <c r="E52">
        <v>9901483958</v>
      </c>
    </row>
    <row r="53" spans="2:5">
      <c r="B53" t="s">
        <v>1203</v>
      </c>
      <c r="C53">
        <f t="shared" si="0"/>
        <v>9901388998</v>
      </c>
      <c r="D53" t="s">
        <v>1203</v>
      </c>
      <c r="E53">
        <v>9901388998</v>
      </c>
    </row>
    <row r="54" spans="2:5">
      <c r="B54" t="s">
        <v>428</v>
      </c>
      <c r="C54">
        <f t="shared" si="0"/>
        <v>9901446786</v>
      </c>
      <c r="D54" t="s">
        <v>428</v>
      </c>
      <c r="E54">
        <v>9901446786</v>
      </c>
    </row>
    <row r="55" spans="2:5">
      <c r="B55" t="s">
        <v>1210</v>
      </c>
      <c r="C55">
        <f t="shared" si="0"/>
        <v>990084176</v>
      </c>
      <c r="D55" t="s">
        <v>1210</v>
      </c>
      <c r="E55">
        <v>990084176</v>
      </c>
    </row>
    <row r="56" spans="2:5">
      <c r="B56" t="s">
        <v>662</v>
      </c>
      <c r="C56">
        <f t="shared" si="0"/>
        <v>9901497143</v>
      </c>
      <c r="D56" t="s">
        <v>662</v>
      </c>
      <c r="E56">
        <v>9901497143</v>
      </c>
    </row>
    <row r="57" spans="2:5">
      <c r="B57" t="s">
        <v>778</v>
      </c>
      <c r="C57">
        <f t="shared" si="0"/>
        <v>9901134009</v>
      </c>
      <c r="D57" t="s">
        <v>778</v>
      </c>
      <c r="E57">
        <v>9901134009</v>
      </c>
    </row>
    <row r="58" spans="2:5">
      <c r="B58" t="s">
        <v>629</v>
      </c>
      <c r="C58">
        <f t="shared" si="0"/>
        <v>9901496310</v>
      </c>
      <c r="D58" t="s">
        <v>629</v>
      </c>
      <c r="E58">
        <v>9901496310</v>
      </c>
    </row>
    <row r="59" spans="2:5">
      <c r="B59" t="s">
        <v>1245</v>
      </c>
      <c r="C59">
        <f t="shared" si="0"/>
        <v>9901557212</v>
      </c>
      <c r="D59" t="s">
        <v>1245</v>
      </c>
      <c r="E59">
        <v>9901557212</v>
      </c>
    </row>
    <row r="60" spans="2:5">
      <c r="B60" t="s">
        <v>1246</v>
      </c>
      <c r="C60">
        <f t="shared" si="0"/>
        <v>9901496217</v>
      </c>
      <c r="D60" t="s">
        <v>1246</v>
      </c>
      <c r="E60">
        <v>9901496217</v>
      </c>
    </row>
    <row r="61" spans="2:5">
      <c r="B61" t="s">
        <v>1158</v>
      </c>
      <c r="C61">
        <f t="shared" si="0"/>
        <v>9901236561</v>
      </c>
      <c r="D61" t="s">
        <v>1158</v>
      </c>
      <c r="E61">
        <v>9901236561</v>
      </c>
    </row>
    <row r="62" spans="2:5">
      <c r="B62" t="s">
        <v>636</v>
      </c>
      <c r="C62">
        <f t="shared" si="0"/>
        <v>990064130</v>
      </c>
      <c r="D62" t="s">
        <v>636</v>
      </c>
      <c r="E62">
        <v>990064130</v>
      </c>
    </row>
    <row r="63" spans="2:5">
      <c r="B63" t="s">
        <v>351</v>
      </c>
      <c r="C63">
        <f t="shared" si="0"/>
        <v>9901231924</v>
      </c>
      <c r="D63" t="s">
        <v>351</v>
      </c>
      <c r="E63">
        <v>9901231924</v>
      </c>
    </row>
    <row r="64" spans="2:5">
      <c r="B64" t="s">
        <v>1232</v>
      </c>
      <c r="C64">
        <f t="shared" si="0"/>
        <v>9901439582</v>
      </c>
      <c r="D64" t="s">
        <v>1232</v>
      </c>
      <c r="E64">
        <v>9901439582</v>
      </c>
    </row>
    <row r="65" spans="2:5">
      <c r="B65" t="s">
        <v>532</v>
      </c>
      <c r="C65">
        <f t="shared" si="0"/>
        <v>9901485753</v>
      </c>
      <c r="D65" t="s">
        <v>532</v>
      </c>
      <c r="E65">
        <v>9901485753</v>
      </c>
    </row>
    <row r="66" spans="2:5">
      <c r="B66" t="s">
        <v>1208</v>
      </c>
      <c r="C66">
        <f t="shared" si="0"/>
        <v>990057969</v>
      </c>
      <c r="D66" t="s">
        <v>1208</v>
      </c>
      <c r="E66">
        <v>990057969</v>
      </c>
    </row>
    <row r="67" spans="2:5">
      <c r="B67" t="s">
        <v>433</v>
      </c>
      <c r="C67">
        <f t="shared" si="0"/>
        <v>9901446846</v>
      </c>
      <c r="D67" t="s">
        <v>433</v>
      </c>
      <c r="E67">
        <v>9901446846</v>
      </c>
    </row>
    <row r="68" spans="2:5">
      <c r="B68" t="s">
        <v>687</v>
      </c>
      <c r="C68">
        <f t="shared" si="0"/>
        <v>9901496905</v>
      </c>
      <c r="D68" t="s">
        <v>687</v>
      </c>
      <c r="E68">
        <v>9901496905</v>
      </c>
    </row>
    <row r="69" spans="2:5">
      <c r="B69" t="s">
        <v>776</v>
      </c>
      <c r="C69">
        <f t="shared" si="0"/>
        <v>9901496800</v>
      </c>
      <c r="D69" t="s">
        <v>776</v>
      </c>
      <c r="E69">
        <v>9901496800</v>
      </c>
    </row>
    <row r="70" spans="2:5">
      <c r="B70" t="s">
        <v>919</v>
      </c>
      <c r="C70">
        <f t="shared" si="0"/>
        <v>9901528221</v>
      </c>
      <c r="D70" t="s">
        <v>919</v>
      </c>
      <c r="E70">
        <v>9901528221</v>
      </c>
    </row>
    <row r="71" spans="2:5">
      <c r="B71" t="s">
        <v>1111</v>
      </c>
      <c r="C71">
        <f t="shared" ref="C71:C134" si="1">VLOOKUP(B71,D:E,2,0)</f>
        <v>9901464724</v>
      </c>
      <c r="D71" t="s">
        <v>1111</v>
      </c>
      <c r="E71">
        <v>9901464724</v>
      </c>
    </row>
    <row r="72" spans="2:5">
      <c r="B72" t="s">
        <v>171</v>
      </c>
      <c r="C72">
        <f t="shared" si="1"/>
        <v>9901298265</v>
      </c>
      <c r="D72" t="s">
        <v>171</v>
      </c>
      <c r="E72">
        <v>9901298265</v>
      </c>
    </row>
    <row r="73" spans="2:5">
      <c r="B73" t="s">
        <v>669</v>
      </c>
      <c r="C73">
        <f t="shared" si="1"/>
        <v>9901496749</v>
      </c>
      <c r="D73" t="s">
        <v>669</v>
      </c>
      <c r="E73">
        <v>9901496749</v>
      </c>
    </row>
    <row r="74" spans="2:5">
      <c r="B74" t="s">
        <v>619</v>
      </c>
      <c r="C74">
        <f t="shared" si="1"/>
        <v>9901496039</v>
      </c>
      <c r="D74" t="s">
        <v>619</v>
      </c>
      <c r="E74">
        <v>9901496039</v>
      </c>
    </row>
    <row r="75" spans="2:5">
      <c r="B75" t="s">
        <v>625</v>
      </c>
      <c r="C75">
        <f t="shared" si="1"/>
        <v>9901496035</v>
      </c>
      <c r="D75" t="s">
        <v>625</v>
      </c>
      <c r="E75">
        <v>9901496035</v>
      </c>
    </row>
    <row r="76" spans="2:5">
      <c r="B76" t="s">
        <v>1219</v>
      </c>
      <c r="C76">
        <f t="shared" si="1"/>
        <v>9901020925</v>
      </c>
      <c r="D76" t="s">
        <v>1219</v>
      </c>
      <c r="E76">
        <v>9901020925</v>
      </c>
    </row>
    <row r="77" spans="2:5">
      <c r="B77" t="s">
        <v>1247</v>
      </c>
      <c r="C77">
        <f t="shared" si="1"/>
        <v>9901006123</v>
      </c>
      <c r="D77" t="s">
        <v>1247</v>
      </c>
      <c r="E77">
        <v>9901006123</v>
      </c>
    </row>
    <row r="78" spans="2:5">
      <c r="B78" t="s">
        <v>911</v>
      </c>
      <c r="C78">
        <f t="shared" si="1"/>
        <v>9901507870</v>
      </c>
      <c r="D78" t="s">
        <v>911</v>
      </c>
      <c r="E78">
        <v>9901507870</v>
      </c>
    </row>
    <row r="79" spans="2:5">
      <c r="B79" t="s">
        <v>715</v>
      </c>
      <c r="C79">
        <f t="shared" si="1"/>
        <v>9901497168</v>
      </c>
      <c r="D79" t="s">
        <v>715</v>
      </c>
      <c r="E79">
        <v>9901497168</v>
      </c>
    </row>
    <row r="80" spans="2:5">
      <c r="B80" t="s">
        <v>392</v>
      </c>
      <c r="C80">
        <f t="shared" si="1"/>
        <v>9901339871</v>
      </c>
      <c r="D80" t="s">
        <v>392</v>
      </c>
      <c r="E80">
        <v>9901339871</v>
      </c>
    </row>
    <row r="81" spans="2:5">
      <c r="B81" t="s">
        <v>549</v>
      </c>
      <c r="C81">
        <f t="shared" si="1"/>
        <v>9901104503</v>
      </c>
      <c r="D81" t="s">
        <v>549</v>
      </c>
      <c r="E81">
        <v>9901104503</v>
      </c>
    </row>
    <row r="82" spans="2:5">
      <c r="B82" t="s">
        <v>1248</v>
      </c>
      <c r="C82">
        <f t="shared" si="1"/>
        <v>9901496307</v>
      </c>
      <c r="D82" t="s">
        <v>1248</v>
      </c>
      <c r="E82">
        <v>9901496307</v>
      </c>
    </row>
    <row r="83" spans="2:5">
      <c r="B83" t="s">
        <v>388</v>
      </c>
      <c r="C83">
        <f t="shared" si="1"/>
        <v>9901446685</v>
      </c>
      <c r="D83" t="s">
        <v>388</v>
      </c>
      <c r="E83">
        <v>9901446685</v>
      </c>
    </row>
    <row r="84" spans="2:5">
      <c r="B84" t="s">
        <v>513</v>
      </c>
      <c r="C84">
        <f t="shared" si="1"/>
        <v>9901483762</v>
      </c>
      <c r="D84" t="s">
        <v>513</v>
      </c>
      <c r="E84">
        <v>9901483762</v>
      </c>
    </row>
    <row r="85" spans="2:5">
      <c r="B85" t="s">
        <v>1212</v>
      </c>
      <c r="C85">
        <f t="shared" si="1"/>
        <v>9901422174</v>
      </c>
      <c r="D85" t="s">
        <v>1212</v>
      </c>
      <c r="E85">
        <v>9901422174</v>
      </c>
    </row>
    <row r="86" spans="2:5">
      <c r="B86" t="s">
        <v>1159</v>
      </c>
      <c r="C86">
        <f t="shared" si="1"/>
        <v>9901556555</v>
      </c>
      <c r="D86" t="s">
        <v>1159</v>
      </c>
      <c r="E86">
        <v>9901556555</v>
      </c>
    </row>
    <row r="87" spans="2:5">
      <c r="B87" t="s">
        <v>265</v>
      </c>
      <c r="C87">
        <f t="shared" si="1"/>
        <v>9901236464</v>
      </c>
      <c r="D87" t="s">
        <v>265</v>
      </c>
      <c r="E87">
        <v>9901236464</v>
      </c>
    </row>
    <row r="88" spans="2:5">
      <c r="B88" t="s">
        <v>217</v>
      </c>
      <c r="C88">
        <f t="shared" si="1"/>
        <v>9901446710</v>
      </c>
      <c r="D88" t="s">
        <v>217</v>
      </c>
      <c r="E88">
        <v>9901446710</v>
      </c>
    </row>
    <row r="89" spans="2:5">
      <c r="B89" t="s">
        <v>957</v>
      </c>
      <c r="C89">
        <f t="shared" si="1"/>
        <v>9901539706</v>
      </c>
      <c r="D89" t="s">
        <v>957</v>
      </c>
      <c r="E89">
        <v>9901539706</v>
      </c>
    </row>
    <row r="90" spans="2:5">
      <c r="B90" t="s">
        <v>753</v>
      </c>
      <c r="C90">
        <f t="shared" si="1"/>
        <v>9901497146</v>
      </c>
      <c r="D90" t="s">
        <v>753</v>
      </c>
      <c r="E90">
        <v>9901497146</v>
      </c>
    </row>
    <row r="91" spans="2:5">
      <c r="B91" t="s">
        <v>1249</v>
      </c>
      <c r="C91">
        <f t="shared" si="1"/>
        <v>9901415346</v>
      </c>
      <c r="D91" t="s">
        <v>698</v>
      </c>
      <c r="E91">
        <v>9901496949</v>
      </c>
    </row>
    <row r="92" spans="2:5">
      <c r="B92" t="s">
        <v>698</v>
      </c>
      <c r="C92">
        <f t="shared" si="1"/>
        <v>9901496949</v>
      </c>
      <c r="D92" t="s">
        <v>1249</v>
      </c>
      <c r="E92">
        <v>9901415346</v>
      </c>
    </row>
    <row r="93" spans="2:5">
      <c r="B93" t="s">
        <v>632</v>
      </c>
      <c r="C93">
        <f t="shared" si="1"/>
        <v>9901496143</v>
      </c>
      <c r="D93" t="s">
        <v>632</v>
      </c>
      <c r="E93">
        <v>9901496143</v>
      </c>
    </row>
    <row r="94" spans="2:5">
      <c r="B94" t="s">
        <v>1160</v>
      </c>
      <c r="C94">
        <f t="shared" si="1"/>
        <v>9901437239</v>
      </c>
      <c r="D94" t="s">
        <v>1160</v>
      </c>
      <c r="E94">
        <v>9901437239</v>
      </c>
    </row>
    <row r="95" spans="2:5">
      <c r="B95" t="s">
        <v>899</v>
      </c>
      <c r="C95">
        <f t="shared" si="1"/>
        <v>990092676</v>
      </c>
      <c r="D95" t="s">
        <v>899</v>
      </c>
      <c r="E95">
        <v>990092676</v>
      </c>
    </row>
    <row r="96" spans="2:5">
      <c r="B96" t="s">
        <v>673</v>
      </c>
      <c r="C96">
        <f t="shared" si="1"/>
        <v>9901496894</v>
      </c>
      <c r="D96" t="s">
        <v>673</v>
      </c>
      <c r="E96">
        <v>9901496894</v>
      </c>
    </row>
    <row r="97" spans="2:5">
      <c r="B97" t="s">
        <v>1236</v>
      </c>
      <c r="C97">
        <f t="shared" si="1"/>
        <v>9901393203</v>
      </c>
      <c r="D97" t="s">
        <v>1236</v>
      </c>
      <c r="E97">
        <v>9901393203</v>
      </c>
    </row>
    <row r="98" spans="2:5">
      <c r="B98" t="s">
        <v>1250</v>
      </c>
      <c r="C98">
        <f t="shared" si="1"/>
        <v>9901376524</v>
      </c>
      <c r="D98" t="s">
        <v>1250</v>
      </c>
      <c r="E98">
        <v>9901376524</v>
      </c>
    </row>
    <row r="99" spans="2:5">
      <c r="B99" t="s">
        <v>386</v>
      </c>
      <c r="C99">
        <f t="shared" si="1"/>
        <v>9901388158</v>
      </c>
      <c r="D99" t="s">
        <v>386</v>
      </c>
      <c r="E99">
        <v>9901388158</v>
      </c>
    </row>
    <row r="100" spans="2:5">
      <c r="B100" t="s">
        <v>696</v>
      </c>
      <c r="C100">
        <f t="shared" si="1"/>
        <v>9901496878</v>
      </c>
      <c r="D100" t="s">
        <v>696</v>
      </c>
      <c r="E100">
        <v>9901496878</v>
      </c>
    </row>
    <row r="101" spans="2:5">
      <c r="B101" t="s">
        <v>357</v>
      </c>
      <c r="C101">
        <f t="shared" si="1"/>
        <v>9901225430</v>
      </c>
      <c r="D101" t="s">
        <v>357</v>
      </c>
      <c r="E101">
        <v>9901225430</v>
      </c>
    </row>
    <row r="102" spans="2:5">
      <c r="B102" t="s">
        <v>710</v>
      </c>
      <c r="C102">
        <f t="shared" si="1"/>
        <v>9901496945</v>
      </c>
      <c r="D102" t="s">
        <v>710</v>
      </c>
      <c r="E102">
        <v>9901496945</v>
      </c>
    </row>
    <row r="103" spans="2:5">
      <c r="B103" t="s">
        <v>679</v>
      </c>
      <c r="C103">
        <f t="shared" si="1"/>
        <v>9901497031</v>
      </c>
      <c r="D103" t="s">
        <v>679</v>
      </c>
      <c r="E103">
        <v>9901497031</v>
      </c>
    </row>
    <row r="104" spans="2:5">
      <c r="B104" t="s">
        <v>936</v>
      </c>
      <c r="C104">
        <f t="shared" si="1"/>
        <v>9901496752</v>
      </c>
      <c r="D104" t="s">
        <v>936</v>
      </c>
      <c r="E104">
        <v>9901496752</v>
      </c>
    </row>
    <row r="105" spans="2:5">
      <c r="B105" t="s">
        <v>1187</v>
      </c>
      <c r="C105">
        <f t="shared" si="1"/>
        <v>9901095330</v>
      </c>
      <c r="D105" t="s">
        <v>1187</v>
      </c>
      <c r="E105">
        <v>9901095330</v>
      </c>
    </row>
    <row r="106" spans="2:5">
      <c r="B106" t="s">
        <v>856</v>
      </c>
      <c r="C106">
        <f t="shared" si="1"/>
        <v>9901499259</v>
      </c>
      <c r="D106" t="s">
        <v>856</v>
      </c>
      <c r="E106">
        <v>9901499259</v>
      </c>
    </row>
    <row r="107" spans="2:5">
      <c r="B107" t="s">
        <v>1194</v>
      </c>
      <c r="C107">
        <f t="shared" si="1"/>
        <v>9901551774</v>
      </c>
      <c r="D107" t="s">
        <v>1194</v>
      </c>
      <c r="E107">
        <v>9901551774</v>
      </c>
    </row>
    <row r="108" spans="2:5">
      <c r="B108" t="s">
        <v>1162</v>
      </c>
      <c r="C108">
        <f t="shared" si="1"/>
        <v>9901558988</v>
      </c>
      <c r="D108" t="s">
        <v>1162</v>
      </c>
      <c r="E108">
        <v>9901558988</v>
      </c>
    </row>
    <row r="109" spans="2:5">
      <c r="B109" t="s">
        <v>665</v>
      </c>
      <c r="C109">
        <f t="shared" si="1"/>
        <v>9901496930</v>
      </c>
      <c r="D109" t="s">
        <v>665</v>
      </c>
      <c r="E109">
        <v>9901496930</v>
      </c>
    </row>
    <row r="110" spans="2:5">
      <c r="B110" t="s">
        <v>232</v>
      </c>
      <c r="C110">
        <f t="shared" si="1"/>
        <v>9901394920</v>
      </c>
      <c r="D110" t="s">
        <v>232</v>
      </c>
      <c r="E110">
        <v>9901394920</v>
      </c>
    </row>
    <row r="111" spans="2:5">
      <c r="B111" t="s">
        <v>342</v>
      </c>
      <c r="C111">
        <f t="shared" si="1"/>
        <v>9901391667</v>
      </c>
      <c r="D111" t="s">
        <v>342</v>
      </c>
      <c r="E111">
        <v>9901391667</v>
      </c>
    </row>
    <row r="112" spans="2:5">
      <c r="B112" t="s">
        <v>515</v>
      </c>
      <c r="C112">
        <f t="shared" si="1"/>
        <v>9901235864</v>
      </c>
      <c r="D112" t="s">
        <v>515</v>
      </c>
      <c r="E112">
        <v>9901235864</v>
      </c>
    </row>
    <row r="113" spans="2:5">
      <c r="B113" t="s">
        <v>1163</v>
      </c>
      <c r="C113">
        <f t="shared" si="1"/>
        <v>9901556539</v>
      </c>
      <c r="D113" t="s">
        <v>1163</v>
      </c>
      <c r="E113">
        <v>9901556539</v>
      </c>
    </row>
    <row r="114" spans="2:5">
      <c r="B114" t="s">
        <v>1188</v>
      </c>
      <c r="C114">
        <f t="shared" si="1"/>
        <v>9901493787</v>
      </c>
      <c r="D114" t="s">
        <v>1188</v>
      </c>
      <c r="E114">
        <v>9901493787</v>
      </c>
    </row>
    <row r="115" spans="2:5">
      <c r="B115" t="s">
        <v>1251</v>
      </c>
      <c r="C115">
        <f t="shared" si="1"/>
        <v>9901496838</v>
      </c>
      <c r="D115" t="s">
        <v>1251</v>
      </c>
      <c r="E115">
        <v>9901496838</v>
      </c>
    </row>
    <row r="116" spans="2:5">
      <c r="B116" t="s">
        <v>939</v>
      </c>
      <c r="C116">
        <f t="shared" si="1"/>
        <v>9901549828</v>
      </c>
      <c r="D116" t="s">
        <v>939</v>
      </c>
      <c r="E116">
        <v>9901549828</v>
      </c>
    </row>
    <row r="117" spans="2:5">
      <c r="B117" t="s">
        <v>235</v>
      </c>
      <c r="C117">
        <f t="shared" si="1"/>
        <v>9901390378</v>
      </c>
      <c r="D117" t="s">
        <v>235</v>
      </c>
      <c r="E117">
        <v>9901390378</v>
      </c>
    </row>
    <row r="118" spans="2:5">
      <c r="B118" t="s">
        <v>1252</v>
      </c>
      <c r="C118">
        <f t="shared" si="1"/>
        <v>9901336370</v>
      </c>
      <c r="D118" t="s">
        <v>1252</v>
      </c>
      <c r="E118">
        <v>9901336370</v>
      </c>
    </row>
    <row r="119" spans="2:5">
      <c r="B119" t="s">
        <v>364</v>
      </c>
      <c r="C119">
        <f t="shared" si="1"/>
        <v>9901234664</v>
      </c>
      <c r="D119" t="s">
        <v>364</v>
      </c>
      <c r="E119">
        <v>9901234664</v>
      </c>
    </row>
    <row r="120" spans="2:5">
      <c r="B120" t="s">
        <v>1164</v>
      </c>
      <c r="C120">
        <f t="shared" si="1"/>
        <v>9901557857</v>
      </c>
      <c r="D120" t="s">
        <v>1164</v>
      </c>
      <c r="E120">
        <v>9901557857</v>
      </c>
    </row>
    <row r="121" spans="2:5">
      <c r="B121" t="s">
        <v>1253</v>
      </c>
      <c r="C121">
        <f t="shared" si="1"/>
        <v>9901232812</v>
      </c>
      <c r="D121" t="s">
        <v>1253</v>
      </c>
      <c r="E121">
        <v>9901232812</v>
      </c>
    </row>
    <row r="122" spans="2:5">
      <c r="B122" t="s">
        <v>533</v>
      </c>
      <c r="C122">
        <f t="shared" si="1"/>
        <v>9901425698</v>
      </c>
      <c r="D122" t="s">
        <v>533</v>
      </c>
      <c r="E122">
        <v>9901425698</v>
      </c>
    </row>
    <row r="123" spans="2:5">
      <c r="B123" t="s">
        <v>338</v>
      </c>
      <c r="C123">
        <f t="shared" si="1"/>
        <v>9901387118</v>
      </c>
      <c r="D123" t="s">
        <v>338</v>
      </c>
      <c r="E123">
        <v>9901387118</v>
      </c>
    </row>
    <row r="124" spans="2:5">
      <c r="B124" t="s">
        <v>908</v>
      </c>
      <c r="C124">
        <f t="shared" si="1"/>
        <v>9901468234</v>
      </c>
      <c r="D124" t="s">
        <v>908</v>
      </c>
      <c r="E124">
        <v>9901468234</v>
      </c>
    </row>
    <row r="125" spans="2:5">
      <c r="B125" t="s">
        <v>722</v>
      </c>
      <c r="C125">
        <f t="shared" si="1"/>
        <v>9901496887</v>
      </c>
      <c r="D125" t="s">
        <v>722</v>
      </c>
      <c r="E125">
        <v>9901496887</v>
      </c>
    </row>
    <row r="126" spans="2:5">
      <c r="B126" t="s">
        <v>561</v>
      </c>
      <c r="C126">
        <f t="shared" si="1"/>
        <v>960008410</v>
      </c>
      <c r="D126" t="s">
        <v>561</v>
      </c>
      <c r="E126">
        <v>960008410</v>
      </c>
    </row>
    <row r="127" spans="2:5">
      <c r="B127" t="s">
        <v>340</v>
      </c>
      <c r="C127">
        <f t="shared" si="1"/>
        <v>9901401195</v>
      </c>
      <c r="D127" t="s">
        <v>340</v>
      </c>
      <c r="E127">
        <v>9901401195</v>
      </c>
    </row>
    <row r="128" spans="2:5">
      <c r="B128" t="s">
        <v>308</v>
      </c>
      <c r="C128">
        <f t="shared" si="1"/>
        <v>9901439568</v>
      </c>
      <c r="D128" t="s">
        <v>308</v>
      </c>
      <c r="E128">
        <v>9901439568</v>
      </c>
    </row>
    <row r="129" spans="2:5">
      <c r="B129" t="s">
        <v>1165</v>
      </c>
      <c r="C129">
        <f t="shared" si="1"/>
        <v>9901096758</v>
      </c>
      <c r="D129" t="s">
        <v>1165</v>
      </c>
      <c r="E129">
        <v>9901096758</v>
      </c>
    </row>
    <row r="130" spans="2:5">
      <c r="B130" t="s">
        <v>1254</v>
      </c>
      <c r="C130">
        <f t="shared" si="1"/>
        <v>9901419816</v>
      </c>
      <c r="D130" t="s">
        <v>1254</v>
      </c>
      <c r="E130">
        <v>9901419816</v>
      </c>
    </row>
    <row r="131" spans="2:5">
      <c r="B131" t="s">
        <v>819</v>
      </c>
      <c r="C131">
        <f t="shared" si="1"/>
        <v>9901497736</v>
      </c>
      <c r="D131" t="s">
        <v>819</v>
      </c>
      <c r="E131">
        <v>9901497736</v>
      </c>
    </row>
    <row r="132" spans="2:5">
      <c r="B132" t="s">
        <v>425</v>
      </c>
      <c r="C132">
        <f t="shared" si="1"/>
        <v>9901439320</v>
      </c>
      <c r="D132" t="s">
        <v>425</v>
      </c>
      <c r="E132">
        <v>9901439320</v>
      </c>
    </row>
    <row r="133" spans="2:5">
      <c r="B133" t="s">
        <v>1255</v>
      </c>
      <c r="C133">
        <f t="shared" si="1"/>
        <v>9901401167</v>
      </c>
      <c r="D133" t="s">
        <v>1255</v>
      </c>
      <c r="E133">
        <v>9901401167</v>
      </c>
    </row>
    <row r="134" spans="2:5">
      <c r="B134" t="s">
        <v>945</v>
      </c>
      <c r="C134">
        <f t="shared" si="1"/>
        <v>9901529924</v>
      </c>
      <c r="D134" t="s">
        <v>945</v>
      </c>
      <c r="E134">
        <v>9901529924</v>
      </c>
    </row>
    <row r="135" spans="2:5">
      <c r="B135" t="s">
        <v>169</v>
      </c>
      <c r="C135">
        <f t="shared" ref="C135:C198" si="2">VLOOKUP(B135,D:E,2,0)</f>
        <v>9901255444</v>
      </c>
      <c r="D135" t="s">
        <v>169</v>
      </c>
      <c r="E135">
        <v>9901255444</v>
      </c>
    </row>
    <row r="136" spans="2:5">
      <c r="B136" t="s">
        <v>1112</v>
      </c>
      <c r="C136">
        <f t="shared" si="2"/>
        <v>9901554927</v>
      </c>
      <c r="D136" t="s">
        <v>1112</v>
      </c>
      <c r="E136">
        <v>9901554927</v>
      </c>
    </row>
    <row r="137" spans="2:5">
      <c r="B137" t="s">
        <v>940</v>
      </c>
      <c r="C137">
        <f t="shared" si="2"/>
        <v>9901546132</v>
      </c>
      <c r="D137" t="s">
        <v>940</v>
      </c>
      <c r="E137">
        <v>9901546132</v>
      </c>
    </row>
    <row r="138" spans="2:5">
      <c r="B138" t="s">
        <v>517</v>
      </c>
      <c r="C138">
        <f t="shared" si="2"/>
        <v>9901483764</v>
      </c>
      <c r="D138" t="s">
        <v>517</v>
      </c>
      <c r="E138">
        <v>9901483764</v>
      </c>
    </row>
    <row r="139" spans="2:5">
      <c r="B139" t="s">
        <v>192</v>
      </c>
      <c r="C139">
        <f t="shared" si="2"/>
        <v>9901441711</v>
      </c>
      <c r="D139" t="s">
        <v>192</v>
      </c>
      <c r="E139">
        <v>9901441711</v>
      </c>
    </row>
    <row r="140" spans="2:5">
      <c r="B140" t="s">
        <v>1140</v>
      </c>
      <c r="C140">
        <f t="shared" si="2"/>
        <v>9901114819</v>
      </c>
      <c r="D140" t="s">
        <v>1140</v>
      </c>
      <c r="E140">
        <v>9901114819</v>
      </c>
    </row>
    <row r="141" spans="2:5">
      <c r="B141" t="s">
        <v>1166</v>
      </c>
      <c r="C141">
        <f t="shared" si="2"/>
        <v>9901161365</v>
      </c>
      <c r="D141" t="s">
        <v>1166</v>
      </c>
      <c r="E141">
        <v>9901161365</v>
      </c>
    </row>
    <row r="142" spans="2:5">
      <c r="B142" t="s">
        <v>254</v>
      </c>
      <c r="C142">
        <f t="shared" si="2"/>
        <v>9901405797</v>
      </c>
      <c r="D142" t="s">
        <v>254</v>
      </c>
      <c r="E142">
        <v>9901405797</v>
      </c>
    </row>
    <row r="143" spans="2:5">
      <c r="B143" t="s">
        <v>413</v>
      </c>
      <c r="C143">
        <f t="shared" si="2"/>
        <v>9901422158</v>
      </c>
      <c r="D143" t="s">
        <v>413</v>
      </c>
      <c r="E143">
        <v>9901422158</v>
      </c>
    </row>
    <row r="144" spans="2:5">
      <c r="B144" t="s">
        <v>161</v>
      </c>
      <c r="C144">
        <f t="shared" si="2"/>
        <v>9901233904</v>
      </c>
      <c r="D144" t="s">
        <v>161</v>
      </c>
      <c r="E144">
        <v>9901233904</v>
      </c>
    </row>
    <row r="145" spans="2:5">
      <c r="B145" t="s">
        <v>285</v>
      </c>
      <c r="C145">
        <f t="shared" si="2"/>
        <v>9901377185</v>
      </c>
      <c r="D145" t="s">
        <v>285</v>
      </c>
      <c r="E145">
        <v>9901377185</v>
      </c>
    </row>
    <row r="146" spans="2:5">
      <c r="B146" t="s">
        <v>311</v>
      </c>
      <c r="C146">
        <f t="shared" si="2"/>
        <v>9901236592</v>
      </c>
      <c r="D146" t="s">
        <v>311</v>
      </c>
      <c r="E146">
        <v>9901236592</v>
      </c>
    </row>
    <row r="147" spans="2:5">
      <c r="B147" t="s">
        <v>1256</v>
      </c>
      <c r="C147">
        <f t="shared" si="2"/>
        <v>9901380499</v>
      </c>
      <c r="D147" t="s">
        <v>1256</v>
      </c>
      <c r="E147">
        <v>9901380499</v>
      </c>
    </row>
    <row r="148" spans="2:5">
      <c r="B148" t="s">
        <v>1257</v>
      </c>
      <c r="C148">
        <f t="shared" si="2"/>
        <v>9901279229</v>
      </c>
      <c r="D148" t="s">
        <v>1257</v>
      </c>
      <c r="E148">
        <v>9901279229</v>
      </c>
    </row>
    <row r="149" spans="2:5">
      <c r="B149" t="s">
        <v>508</v>
      </c>
      <c r="C149">
        <f t="shared" si="2"/>
        <v>9901441689</v>
      </c>
      <c r="D149" t="s">
        <v>508</v>
      </c>
      <c r="E149">
        <v>9901441689</v>
      </c>
    </row>
    <row r="150" spans="2:5">
      <c r="B150" t="s">
        <v>242</v>
      </c>
      <c r="C150">
        <f t="shared" si="2"/>
        <v>9901098060</v>
      </c>
      <c r="D150" t="s">
        <v>242</v>
      </c>
      <c r="E150">
        <v>9901098060</v>
      </c>
    </row>
    <row r="151" spans="2:5">
      <c r="B151" t="s">
        <v>1224</v>
      </c>
      <c r="C151">
        <f t="shared" si="2"/>
        <v>9901497272</v>
      </c>
      <c r="D151" t="s">
        <v>1224</v>
      </c>
      <c r="E151">
        <v>9901497272</v>
      </c>
    </row>
    <row r="152" spans="2:5">
      <c r="B152" t="s">
        <v>398</v>
      </c>
      <c r="C152">
        <f t="shared" si="2"/>
        <v>9901439562</v>
      </c>
      <c r="D152" t="s">
        <v>398</v>
      </c>
      <c r="E152">
        <v>9901439562</v>
      </c>
    </row>
    <row r="153" spans="2:5">
      <c r="B153" t="s">
        <v>580</v>
      </c>
      <c r="C153">
        <f t="shared" si="2"/>
        <v>9901387140</v>
      </c>
      <c r="D153" t="s">
        <v>580</v>
      </c>
      <c r="E153">
        <v>9901387140</v>
      </c>
    </row>
    <row r="154" spans="2:5">
      <c r="B154" t="s">
        <v>1258</v>
      </c>
      <c r="C154">
        <f t="shared" si="2"/>
        <v>9901165816</v>
      </c>
      <c r="D154" t="s">
        <v>1258</v>
      </c>
      <c r="E154">
        <v>9901165816</v>
      </c>
    </row>
    <row r="155" spans="2:5">
      <c r="B155" t="s">
        <v>535</v>
      </c>
      <c r="C155">
        <f t="shared" si="2"/>
        <v>9901485581</v>
      </c>
      <c r="D155" t="s">
        <v>535</v>
      </c>
      <c r="E155">
        <v>9901485581</v>
      </c>
    </row>
    <row r="156" spans="2:5">
      <c r="B156" t="s">
        <v>394</v>
      </c>
      <c r="C156">
        <f t="shared" si="2"/>
        <v>9901231864</v>
      </c>
      <c r="D156" t="s">
        <v>394</v>
      </c>
      <c r="E156">
        <v>9901231864</v>
      </c>
    </row>
    <row r="157" spans="2:5">
      <c r="B157" t="s">
        <v>534</v>
      </c>
      <c r="C157">
        <f t="shared" si="2"/>
        <v>9901485587</v>
      </c>
      <c r="D157" t="s">
        <v>534</v>
      </c>
      <c r="E157">
        <v>9901485587</v>
      </c>
    </row>
    <row r="158" spans="2:5">
      <c r="B158" t="s">
        <v>683</v>
      </c>
      <c r="C158">
        <f t="shared" si="2"/>
        <v>9901496804</v>
      </c>
      <c r="D158" t="s">
        <v>683</v>
      </c>
      <c r="E158">
        <v>9901496804</v>
      </c>
    </row>
    <row r="159" spans="2:5">
      <c r="B159" t="s">
        <v>780</v>
      </c>
      <c r="C159">
        <f t="shared" si="2"/>
        <v>9901496758</v>
      </c>
      <c r="D159" t="s">
        <v>780</v>
      </c>
      <c r="E159">
        <v>9901496758</v>
      </c>
    </row>
    <row r="160" spans="2:5">
      <c r="B160" t="s">
        <v>1218</v>
      </c>
      <c r="C160">
        <f t="shared" si="2"/>
        <v>9901357969</v>
      </c>
      <c r="D160" t="s">
        <v>1218</v>
      </c>
      <c r="E160">
        <v>9901357969</v>
      </c>
    </row>
    <row r="161" spans="2:5">
      <c r="B161" t="s">
        <v>1113</v>
      </c>
      <c r="C161">
        <f t="shared" si="2"/>
        <v>9901554280</v>
      </c>
      <c r="D161" t="s">
        <v>1113</v>
      </c>
      <c r="E161">
        <v>9901554280</v>
      </c>
    </row>
    <row r="162" spans="2:5">
      <c r="B162" t="s">
        <v>1259</v>
      </c>
      <c r="C162">
        <f t="shared" si="2"/>
        <v>9901496114</v>
      </c>
      <c r="D162" t="s">
        <v>1259</v>
      </c>
      <c r="E162">
        <v>9901496114</v>
      </c>
    </row>
    <row r="163" spans="2:5">
      <c r="B163" t="s">
        <v>953</v>
      </c>
      <c r="C163">
        <f t="shared" si="2"/>
        <v>9901546142</v>
      </c>
      <c r="D163" t="s">
        <v>953</v>
      </c>
      <c r="E163">
        <v>9901546142</v>
      </c>
    </row>
    <row r="164" spans="2:5">
      <c r="B164" t="s">
        <v>740</v>
      </c>
      <c r="C164">
        <f t="shared" si="2"/>
        <v>9901496896</v>
      </c>
      <c r="D164" t="s">
        <v>740</v>
      </c>
      <c r="E164">
        <v>9901496896</v>
      </c>
    </row>
    <row r="165" spans="2:5">
      <c r="B165" t="s">
        <v>1115</v>
      </c>
      <c r="C165">
        <f t="shared" si="2"/>
        <v>9901554284</v>
      </c>
      <c r="D165" t="s">
        <v>1115</v>
      </c>
      <c r="E165">
        <v>9901554284</v>
      </c>
    </row>
    <row r="166" spans="2:5">
      <c r="B166" t="s">
        <v>768</v>
      </c>
      <c r="C166">
        <f t="shared" si="2"/>
        <v>9901496970</v>
      </c>
      <c r="D166" t="s">
        <v>768</v>
      </c>
      <c r="E166">
        <v>9901496970</v>
      </c>
    </row>
    <row r="167" spans="2:5">
      <c r="B167" t="s">
        <v>1196</v>
      </c>
      <c r="C167">
        <f t="shared" si="2"/>
        <v>9901539697</v>
      </c>
      <c r="D167" t="s">
        <v>1196</v>
      </c>
      <c r="E167">
        <v>9901539697</v>
      </c>
    </row>
    <row r="168" spans="2:5">
      <c r="B168" t="s">
        <v>1116</v>
      </c>
      <c r="C168">
        <f t="shared" si="2"/>
        <v>9901447588</v>
      </c>
      <c r="D168" t="s">
        <v>1116</v>
      </c>
      <c r="E168">
        <v>9901447588</v>
      </c>
    </row>
    <row r="169" spans="2:5">
      <c r="B169" t="s">
        <v>769</v>
      </c>
      <c r="C169">
        <f t="shared" si="2"/>
        <v>9901497153</v>
      </c>
      <c r="D169" t="s">
        <v>769</v>
      </c>
      <c r="E169">
        <v>9901497153</v>
      </c>
    </row>
    <row r="170" spans="2:5">
      <c r="B170" t="s">
        <v>950</v>
      </c>
      <c r="C170">
        <f t="shared" si="2"/>
        <v>9901531822</v>
      </c>
      <c r="D170" t="s">
        <v>950</v>
      </c>
      <c r="E170">
        <v>9901531822</v>
      </c>
    </row>
    <row r="171" spans="2:5">
      <c r="B171" t="s">
        <v>1167</v>
      </c>
      <c r="C171">
        <f t="shared" si="2"/>
        <v>9901233647</v>
      </c>
      <c r="D171" t="s">
        <v>1167</v>
      </c>
      <c r="E171">
        <v>9901233647</v>
      </c>
    </row>
    <row r="172" spans="2:5">
      <c r="B172" t="s">
        <v>1206</v>
      </c>
      <c r="C172">
        <f t="shared" si="2"/>
        <v>9901531859</v>
      </c>
      <c r="D172" t="s">
        <v>1206</v>
      </c>
      <c r="E172">
        <v>9901531859</v>
      </c>
    </row>
    <row r="173" spans="2:5">
      <c r="B173" t="s">
        <v>713</v>
      </c>
      <c r="C173">
        <f t="shared" si="2"/>
        <v>9901496935</v>
      </c>
      <c r="D173" t="s">
        <v>713</v>
      </c>
      <c r="E173">
        <v>9901496935</v>
      </c>
    </row>
    <row r="174" spans="2:5">
      <c r="B174" t="s">
        <v>703</v>
      </c>
      <c r="C174">
        <f t="shared" si="2"/>
        <v>9901496806</v>
      </c>
      <c r="D174" t="s">
        <v>703</v>
      </c>
      <c r="E174">
        <v>9901496806</v>
      </c>
    </row>
    <row r="175" spans="2:5">
      <c r="B175" t="s">
        <v>1168</v>
      </c>
      <c r="C175">
        <f t="shared" si="2"/>
        <v>9901557836</v>
      </c>
      <c r="D175" t="s">
        <v>1168</v>
      </c>
      <c r="E175">
        <v>9901557836</v>
      </c>
    </row>
    <row r="176" spans="2:5">
      <c r="B176" t="s">
        <v>1118</v>
      </c>
      <c r="C176">
        <f t="shared" si="2"/>
        <v>9901494949</v>
      </c>
      <c r="D176" t="s">
        <v>1118</v>
      </c>
      <c r="E176">
        <v>9901494949</v>
      </c>
    </row>
    <row r="177" spans="2:5">
      <c r="B177" t="s">
        <v>652</v>
      </c>
      <c r="C177">
        <f t="shared" si="2"/>
        <v>9901496932</v>
      </c>
      <c r="D177" t="s">
        <v>652</v>
      </c>
      <c r="E177">
        <v>9901496932</v>
      </c>
    </row>
    <row r="178" spans="2:5">
      <c r="B178" t="s">
        <v>654</v>
      </c>
      <c r="C178">
        <f t="shared" si="2"/>
        <v>9901485619</v>
      </c>
      <c r="D178" t="s">
        <v>654</v>
      </c>
      <c r="E178">
        <v>9901485619</v>
      </c>
    </row>
    <row r="179" spans="2:5">
      <c r="B179" t="s">
        <v>951</v>
      </c>
      <c r="C179">
        <f t="shared" si="2"/>
        <v>9901539710</v>
      </c>
      <c r="D179" t="s">
        <v>951</v>
      </c>
      <c r="E179">
        <v>9901539710</v>
      </c>
    </row>
    <row r="180" spans="2:5">
      <c r="B180" t="s">
        <v>845</v>
      </c>
      <c r="C180">
        <f t="shared" si="2"/>
        <v>9901498996</v>
      </c>
      <c r="D180" t="s">
        <v>845</v>
      </c>
      <c r="E180">
        <v>9901498996</v>
      </c>
    </row>
    <row r="181" spans="2:5">
      <c r="B181" t="s">
        <v>264</v>
      </c>
      <c r="C181">
        <f t="shared" si="2"/>
        <v>9901236444</v>
      </c>
      <c r="D181" t="s">
        <v>264</v>
      </c>
      <c r="E181">
        <v>9901236444</v>
      </c>
    </row>
    <row r="182" spans="2:5">
      <c r="B182" t="s">
        <v>613</v>
      </c>
      <c r="C182">
        <f t="shared" si="2"/>
        <v>9901391453</v>
      </c>
      <c r="D182" t="s">
        <v>613</v>
      </c>
      <c r="E182">
        <v>9901391453</v>
      </c>
    </row>
    <row r="183" spans="2:5">
      <c r="B183" t="s">
        <v>239</v>
      </c>
      <c r="C183">
        <f t="shared" si="2"/>
        <v>9901434749</v>
      </c>
      <c r="D183" t="s">
        <v>239</v>
      </c>
      <c r="E183">
        <v>9901434749</v>
      </c>
    </row>
    <row r="184" spans="2:5">
      <c r="B184" t="s">
        <v>440</v>
      </c>
      <c r="C184">
        <f t="shared" si="2"/>
        <v>990058507</v>
      </c>
      <c r="D184" t="s">
        <v>440</v>
      </c>
      <c r="E184">
        <v>990058507</v>
      </c>
    </row>
    <row r="185" spans="2:5">
      <c r="B185" t="s">
        <v>286</v>
      </c>
      <c r="C185">
        <f t="shared" si="2"/>
        <v>9901236600</v>
      </c>
      <c r="D185" t="s">
        <v>286</v>
      </c>
      <c r="E185">
        <v>9901236600</v>
      </c>
    </row>
    <row r="186" spans="2:5">
      <c r="B186" t="s">
        <v>368</v>
      </c>
      <c r="C186">
        <f t="shared" si="2"/>
        <v>9901437963</v>
      </c>
      <c r="D186" t="s">
        <v>368</v>
      </c>
      <c r="E186">
        <v>9901437963</v>
      </c>
    </row>
    <row r="187" spans="2:5">
      <c r="B187" t="s">
        <v>248</v>
      </c>
      <c r="C187">
        <f t="shared" si="2"/>
        <v>990057971</v>
      </c>
      <c r="D187" t="s">
        <v>248</v>
      </c>
      <c r="E187">
        <v>990057971</v>
      </c>
    </row>
    <row r="188" spans="2:5">
      <c r="B188" t="s">
        <v>1119</v>
      </c>
      <c r="C188">
        <f t="shared" si="2"/>
        <v>9901006315</v>
      </c>
      <c r="D188" t="s">
        <v>1119</v>
      </c>
      <c r="E188">
        <v>9901006315</v>
      </c>
    </row>
    <row r="189" spans="2:5">
      <c r="B189" t="s">
        <v>1120</v>
      </c>
      <c r="C189">
        <f t="shared" si="2"/>
        <v>9901532597</v>
      </c>
      <c r="D189" t="s">
        <v>1120</v>
      </c>
      <c r="E189">
        <v>9901532597</v>
      </c>
    </row>
    <row r="190" spans="2:5">
      <c r="B190" t="s">
        <v>1260</v>
      </c>
      <c r="C190">
        <f t="shared" si="2"/>
        <v>9901388399</v>
      </c>
      <c r="D190" t="s">
        <v>1260</v>
      </c>
      <c r="E190">
        <v>9901388399</v>
      </c>
    </row>
    <row r="191" spans="2:5">
      <c r="B191" t="s">
        <v>828</v>
      </c>
      <c r="C191">
        <f t="shared" si="2"/>
        <v>9901040510</v>
      </c>
      <c r="D191" t="s">
        <v>828</v>
      </c>
      <c r="E191">
        <v>9901040510</v>
      </c>
    </row>
    <row r="192" spans="2:5">
      <c r="B192" t="s">
        <v>1202</v>
      </c>
      <c r="C192">
        <f t="shared" si="2"/>
        <v>9901388418</v>
      </c>
      <c r="D192" t="s">
        <v>1202</v>
      </c>
      <c r="E192">
        <v>9901388418</v>
      </c>
    </row>
    <row r="193" spans="2:5">
      <c r="B193" t="s">
        <v>537</v>
      </c>
      <c r="C193">
        <f t="shared" si="2"/>
        <v>9901393244</v>
      </c>
      <c r="D193" t="s">
        <v>537</v>
      </c>
      <c r="E193">
        <v>9901393244</v>
      </c>
    </row>
    <row r="194" spans="2:5">
      <c r="B194" t="s">
        <v>313</v>
      </c>
      <c r="C194">
        <f t="shared" si="2"/>
        <v>9901235384</v>
      </c>
      <c r="D194" t="s">
        <v>313</v>
      </c>
      <c r="E194">
        <v>9901235384</v>
      </c>
    </row>
    <row r="195" spans="2:5">
      <c r="B195" t="s">
        <v>694</v>
      </c>
      <c r="C195">
        <f t="shared" si="2"/>
        <v>9901497045</v>
      </c>
      <c r="D195" t="s">
        <v>694</v>
      </c>
      <c r="E195">
        <v>9901497045</v>
      </c>
    </row>
    <row r="196" spans="2:5">
      <c r="B196" t="s">
        <v>1229</v>
      </c>
      <c r="C196">
        <f t="shared" si="2"/>
        <v>9901439571</v>
      </c>
      <c r="D196" t="s">
        <v>1229</v>
      </c>
      <c r="E196">
        <v>9901439571</v>
      </c>
    </row>
    <row r="197" spans="2:5">
      <c r="B197" t="s">
        <v>859</v>
      </c>
      <c r="C197">
        <f t="shared" si="2"/>
        <v>9901401176</v>
      </c>
      <c r="D197" t="s">
        <v>859</v>
      </c>
      <c r="E197">
        <v>9901401176</v>
      </c>
    </row>
    <row r="198" spans="2:5">
      <c r="B198" t="s">
        <v>1169</v>
      </c>
      <c r="C198">
        <f t="shared" si="2"/>
        <v>9901557307</v>
      </c>
      <c r="D198" t="s">
        <v>1169</v>
      </c>
      <c r="E198">
        <v>9901557307</v>
      </c>
    </row>
    <row r="199" spans="2:5">
      <c r="B199" t="s">
        <v>731</v>
      </c>
      <c r="C199">
        <f t="shared" ref="C199:C262" si="3">VLOOKUP(B199,D:E,2,0)</f>
        <v>9901496964</v>
      </c>
      <c r="D199" t="s">
        <v>731</v>
      </c>
      <c r="E199">
        <v>9901496964</v>
      </c>
    </row>
    <row r="200" spans="2:5">
      <c r="B200" t="s">
        <v>635</v>
      </c>
      <c r="C200">
        <f t="shared" si="3"/>
        <v>9901496190</v>
      </c>
      <c r="D200" t="s">
        <v>635</v>
      </c>
      <c r="E200">
        <v>9901496190</v>
      </c>
    </row>
    <row r="201" spans="2:5">
      <c r="B201" t="s">
        <v>944</v>
      </c>
      <c r="C201">
        <f t="shared" si="3"/>
        <v>9901387633</v>
      </c>
      <c r="D201" t="s">
        <v>944</v>
      </c>
      <c r="E201">
        <v>9901387633</v>
      </c>
    </row>
    <row r="202" spans="2:5">
      <c r="B202" s="231" t="s">
        <v>1261</v>
      </c>
      <c r="C202" s="231">
        <f t="shared" si="3"/>
        <v>9901408746</v>
      </c>
      <c r="D202" s="229" t="s">
        <v>1261</v>
      </c>
      <c r="E202" s="229">
        <v>9901408746</v>
      </c>
    </row>
    <row r="203" spans="2:5">
      <c r="B203" t="s">
        <v>955</v>
      </c>
      <c r="C203">
        <f t="shared" si="3"/>
        <v>9901047908</v>
      </c>
      <c r="D203" t="s">
        <v>955</v>
      </c>
      <c r="E203">
        <v>9901047908</v>
      </c>
    </row>
    <row r="204" spans="2:5">
      <c r="B204" t="s">
        <v>600</v>
      </c>
      <c r="C204">
        <f t="shared" si="3"/>
        <v>9901445535</v>
      </c>
      <c r="D204" t="s">
        <v>600</v>
      </c>
      <c r="E204">
        <v>9901445535</v>
      </c>
    </row>
    <row r="205" spans="2:5">
      <c r="B205" t="s">
        <v>309</v>
      </c>
      <c r="C205">
        <f t="shared" si="3"/>
        <v>9901439725</v>
      </c>
      <c r="D205" t="s">
        <v>309</v>
      </c>
      <c r="E205">
        <v>9901439725</v>
      </c>
    </row>
    <row r="206" spans="2:5">
      <c r="B206" t="s">
        <v>946</v>
      </c>
      <c r="C206">
        <f t="shared" si="3"/>
        <v>9901231210</v>
      </c>
      <c r="D206" t="s">
        <v>946</v>
      </c>
      <c r="E206">
        <v>9901231210</v>
      </c>
    </row>
    <row r="207" spans="2:5">
      <c r="B207" t="s">
        <v>766</v>
      </c>
      <c r="C207">
        <f t="shared" si="3"/>
        <v>9901496923</v>
      </c>
      <c r="D207" t="s">
        <v>766</v>
      </c>
      <c r="E207">
        <v>9901496923</v>
      </c>
    </row>
    <row r="208" spans="2:5">
      <c r="B208" t="s">
        <v>244</v>
      </c>
      <c r="C208">
        <f t="shared" si="3"/>
        <v>9901439255</v>
      </c>
      <c r="D208" t="s">
        <v>244</v>
      </c>
      <c r="E208">
        <v>9901439255</v>
      </c>
    </row>
    <row r="209" spans="2:5">
      <c r="B209" t="s">
        <v>1237</v>
      </c>
      <c r="C209">
        <f t="shared" si="3"/>
        <v>9901231265</v>
      </c>
      <c r="D209" t="s">
        <v>1237</v>
      </c>
      <c r="E209">
        <v>9901231265</v>
      </c>
    </row>
    <row r="210" spans="2:5">
      <c r="B210" t="s">
        <v>623</v>
      </c>
      <c r="C210">
        <f t="shared" si="3"/>
        <v>9901306407</v>
      </c>
      <c r="D210" t="s">
        <v>623</v>
      </c>
      <c r="E210">
        <v>9901306407</v>
      </c>
    </row>
    <row r="211" spans="2:5">
      <c r="B211" t="s">
        <v>1103</v>
      </c>
      <c r="C211">
        <f t="shared" si="3"/>
        <v>9901496919</v>
      </c>
      <c r="D211" t="s">
        <v>1103</v>
      </c>
      <c r="E211">
        <v>9901496919</v>
      </c>
    </row>
    <row r="212" spans="2:5">
      <c r="B212" t="s">
        <v>1121</v>
      </c>
      <c r="C212">
        <f t="shared" si="3"/>
        <v>9901028635</v>
      </c>
      <c r="D212" t="s">
        <v>1121</v>
      </c>
      <c r="E212">
        <v>9901028635</v>
      </c>
    </row>
    <row r="213" spans="2:5">
      <c r="B213" t="s">
        <v>598</v>
      </c>
      <c r="C213">
        <f t="shared" si="3"/>
        <v>9901496145</v>
      </c>
      <c r="D213" t="s">
        <v>598</v>
      </c>
      <c r="E213">
        <v>9901496145</v>
      </c>
    </row>
    <row r="214" spans="2:5">
      <c r="B214" t="s">
        <v>1122</v>
      </c>
      <c r="C214">
        <f t="shared" si="3"/>
        <v>9901037583</v>
      </c>
      <c r="D214" t="s">
        <v>1122</v>
      </c>
      <c r="E214">
        <v>9901037583</v>
      </c>
    </row>
    <row r="215" spans="2:5">
      <c r="B215" t="s">
        <v>837</v>
      </c>
      <c r="C215">
        <f t="shared" si="3"/>
        <v>990067174</v>
      </c>
      <c r="D215" t="s">
        <v>837</v>
      </c>
      <c r="E215">
        <v>990067174</v>
      </c>
    </row>
    <row r="216" spans="2:5">
      <c r="B216" t="s">
        <v>397</v>
      </c>
      <c r="C216">
        <f t="shared" si="3"/>
        <v>9901405796</v>
      </c>
      <c r="D216" t="s">
        <v>397</v>
      </c>
      <c r="E216">
        <v>9901405796</v>
      </c>
    </row>
    <row r="217" spans="2:5">
      <c r="B217" t="s">
        <v>1262</v>
      </c>
      <c r="C217">
        <f t="shared" si="3"/>
        <v>9901376624</v>
      </c>
      <c r="D217" t="s">
        <v>1262</v>
      </c>
      <c r="E217">
        <v>9901376624</v>
      </c>
    </row>
    <row r="218" spans="2:5">
      <c r="B218" t="s">
        <v>1263</v>
      </c>
      <c r="C218">
        <f t="shared" si="3"/>
        <v>9901497747</v>
      </c>
      <c r="D218" t="s">
        <v>1263</v>
      </c>
      <c r="E218">
        <v>9901497747</v>
      </c>
    </row>
    <row r="219" spans="2:5">
      <c r="B219" t="s">
        <v>310</v>
      </c>
      <c r="C219">
        <f t="shared" si="3"/>
        <v>9901439569</v>
      </c>
      <c r="D219" t="s">
        <v>310</v>
      </c>
      <c r="E219">
        <v>9901439569</v>
      </c>
    </row>
    <row r="220" spans="2:5">
      <c r="B220" t="s">
        <v>522</v>
      </c>
      <c r="C220">
        <f t="shared" si="3"/>
        <v>9901483798</v>
      </c>
      <c r="D220" t="s">
        <v>522</v>
      </c>
      <c r="E220">
        <v>9901483798</v>
      </c>
    </row>
    <row r="221" spans="2:5">
      <c r="B221" t="s">
        <v>836</v>
      </c>
      <c r="C221">
        <f t="shared" si="3"/>
        <v>9901498948</v>
      </c>
      <c r="D221" t="s">
        <v>836</v>
      </c>
      <c r="E221">
        <v>9901498948</v>
      </c>
    </row>
    <row r="222" spans="2:5">
      <c r="B222" t="s">
        <v>761</v>
      </c>
      <c r="C222">
        <f t="shared" si="3"/>
        <v>9901496925</v>
      </c>
      <c r="D222" t="s">
        <v>761</v>
      </c>
      <c r="E222">
        <v>9901496925</v>
      </c>
    </row>
    <row r="223" spans="2:5">
      <c r="B223" t="s">
        <v>829</v>
      </c>
      <c r="C223">
        <f t="shared" si="3"/>
        <v>9901337271</v>
      </c>
      <c r="D223" t="s">
        <v>829</v>
      </c>
      <c r="E223">
        <v>9901337271</v>
      </c>
    </row>
    <row r="224" spans="2:5">
      <c r="B224" t="s">
        <v>1264</v>
      </c>
      <c r="C224">
        <f t="shared" si="3"/>
        <v>9901497163</v>
      </c>
      <c r="D224" t="s">
        <v>1264</v>
      </c>
      <c r="E224">
        <v>9901497163</v>
      </c>
    </row>
    <row r="225" spans="2:5">
      <c r="B225" t="s">
        <v>418</v>
      </c>
      <c r="C225">
        <f t="shared" si="3"/>
        <v>9901422249</v>
      </c>
      <c r="D225" t="s">
        <v>418</v>
      </c>
      <c r="E225">
        <v>9901422249</v>
      </c>
    </row>
    <row r="226" spans="2:5">
      <c r="B226" t="s">
        <v>749</v>
      </c>
      <c r="C226">
        <f t="shared" si="3"/>
        <v>9901496943</v>
      </c>
      <c r="D226" t="s">
        <v>749</v>
      </c>
      <c r="E226">
        <v>9901496943</v>
      </c>
    </row>
    <row r="227" spans="2:5">
      <c r="B227" t="s">
        <v>601</v>
      </c>
      <c r="C227">
        <f t="shared" si="3"/>
        <v>9901496209</v>
      </c>
      <c r="D227" t="s">
        <v>601</v>
      </c>
      <c r="E227">
        <v>9901496209</v>
      </c>
    </row>
    <row r="228" spans="2:5">
      <c r="B228" t="s">
        <v>961</v>
      </c>
      <c r="C228">
        <f t="shared" si="3"/>
        <v>9901532172</v>
      </c>
      <c r="D228" t="s">
        <v>961</v>
      </c>
      <c r="E228">
        <v>9901532172</v>
      </c>
    </row>
    <row r="229" spans="2:5">
      <c r="B229" t="s">
        <v>225</v>
      </c>
      <c r="C229">
        <f t="shared" si="3"/>
        <v>9901419050</v>
      </c>
      <c r="D229" t="s">
        <v>225</v>
      </c>
      <c r="E229">
        <v>9901419050</v>
      </c>
    </row>
    <row r="230" spans="2:5">
      <c r="B230" t="s">
        <v>405</v>
      </c>
      <c r="C230">
        <f t="shared" si="3"/>
        <v>9901439579</v>
      </c>
      <c r="D230" t="s">
        <v>405</v>
      </c>
      <c r="E230">
        <v>9901439579</v>
      </c>
    </row>
    <row r="231" spans="2:5">
      <c r="B231" t="s">
        <v>750</v>
      </c>
      <c r="C231">
        <f t="shared" si="3"/>
        <v>9901496734</v>
      </c>
      <c r="D231" t="s">
        <v>750</v>
      </c>
      <c r="E231">
        <v>9901496734</v>
      </c>
    </row>
    <row r="232" spans="2:5">
      <c r="B232" t="s">
        <v>963</v>
      </c>
      <c r="C232">
        <f t="shared" si="3"/>
        <v>9901546146</v>
      </c>
      <c r="D232" t="s">
        <v>963</v>
      </c>
      <c r="E232">
        <v>9901546146</v>
      </c>
    </row>
    <row r="233" spans="2:5">
      <c r="B233" t="s">
        <v>667</v>
      </c>
      <c r="C233">
        <f t="shared" si="3"/>
        <v>9901496893</v>
      </c>
      <c r="D233" t="s">
        <v>667</v>
      </c>
      <c r="E233">
        <v>9901496893</v>
      </c>
    </row>
    <row r="234" spans="2:5">
      <c r="B234" t="s">
        <v>1265</v>
      </c>
      <c r="C234">
        <f t="shared" si="3"/>
        <v>9901393392</v>
      </c>
      <c r="D234" t="s">
        <v>1265</v>
      </c>
      <c r="E234">
        <v>9901393392</v>
      </c>
    </row>
    <row r="235" spans="2:5">
      <c r="B235" t="s">
        <v>181</v>
      </c>
      <c r="C235">
        <f t="shared" si="3"/>
        <v>9901439533</v>
      </c>
      <c r="D235" t="s">
        <v>181</v>
      </c>
      <c r="E235">
        <v>9901439533</v>
      </c>
    </row>
    <row r="236" spans="2:5">
      <c r="B236" t="s">
        <v>1303</v>
      </c>
      <c r="C236">
        <f t="shared" si="3"/>
        <v>9901004877</v>
      </c>
      <c r="D236" t="s">
        <v>1303</v>
      </c>
      <c r="E236">
        <v>9901004877</v>
      </c>
    </row>
    <row r="237" spans="2:5">
      <c r="B237" t="s">
        <v>496</v>
      </c>
      <c r="C237">
        <f t="shared" si="3"/>
        <v>9901445571</v>
      </c>
      <c r="D237" t="s">
        <v>496</v>
      </c>
      <c r="E237">
        <v>9901445571</v>
      </c>
    </row>
    <row r="238" spans="2:5">
      <c r="B238" t="s">
        <v>180</v>
      </c>
      <c r="C238">
        <f t="shared" si="3"/>
        <v>9901426547</v>
      </c>
      <c r="D238" t="s">
        <v>180</v>
      </c>
      <c r="E238">
        <v>9901426547</v>
      </c>
    </row>
    <row r="239" spans="2:5">
      <c r="B239" t="s">
        <v>243</v>
      </c>
      <c r="C239">
        <f t="shared" si="3"/>
        <v>9901447597</v>
      </c>
      <c r="D239" t="s">
        <v>243</v>
      </c>
      <c r="E239">
        <v>9901447597</v>
      </c>
    </row>
    <row r="240" spans="2:5">
      <c r="B240" t="s">
        <v>215</v>
      </c>
      <c r="C240">
        <f t="shared" si="3"/>
        <v>9901357800</v>
      </c>
      <c r="D240" t="s">
        <v>215</v>
      </c>
      <c r="E240">
        <v>9901357800</v>
      </c>
    </row>
    <row r="241" spans="2:5">
      <c r="B241" t="s">
        <v>928</v>
      </c>
      <c r="C241">
        <f t="shared" si="3"/>
        <v>9901439244</v>
      </c>
      <c r="D241" t="s">
        <v>928</v>
      </c>
      <c r="E241">
        <v>9901439244</v>
      </c>
    </row>
    <row r="242" spans="2:5">
      <c r="B242" t="s">
        <v>288</v>
      </c>
      <c r="C242">
        <f t="shared" si="3"/>
        <v>9901236549</v>
      </c>
      <c r="D242" t="s">
        <v>288</v>
      </c>
      <c r="E242">
        <v>9901236549</v>
      </c>
    </row>
    <row r="243" spans="2:5">
      <c r="B243" t="s">
        <v>1170</v>
      </c>
      <c r="C243">
        <f t="shared" si="3"/>
        <v>9901556559</v>
      </c>
      <c r="D243" t="s">
        <v>1170</v>
      </c>
      <c r="E243">
        <v>9901556559</v>
      </c>
    </row>
    <row r="244" spans="2:5">
      <c r="B244" t="s">
        <v>218</v>
      </c>
      <c r="C244">
        <f t="shared" si="3"/>
        <v>9901422326</v>
      </c>
      <c r="D244" t="s">
        <v>218</v>
      </c>
      <c r="E244">
        <v>9901422326</v>
      </c>
    </row>
    <row r="245" spans="2:5">
      <c r="B245" t="s">
        <v>851</v>
      </c>
      <c r="C245">
        <f t="shared" si="3"/>
        <v>9901499000</v>
      </c>
      <c r="D245" t="s">
        <v>851</v>
      </c>
      <c r="E245">
        <v>9901499000</v>
      </c>
    </row>
    <row r="246" spans="2:5">
      <c r="B246" t="s">
        <v>177</v>
      </c>
      <c r="C246">
        <f t="shared" si="3"/>
        <v>9901394033</v>
      </c>
      <c r="D246" t="s">
        <v>177</v>
      </c>
      <c r="E246">
        <v>9901394033</v>
      </c>
    </row>
    <row r="247" spans="2:5">
      <c r="B247" t="s">
        <v>889</v>
      </c>
      <c r="C247">
        <f t="shared" si="3"/>
        <v>9901500851</v>
      </c>
      <c r="D247" t="s">
        <v>889</v>
      </c>
      <c r="E247">
        <v>9901500851</v>
      </c>
    </row>
    <row r="248" spans="2:5">
      <c r="B248" t="s">
        <v>630</v>
      </c>
      <c r="C248">
        <f t="shared" si="3"/>
        <v>9901496034</v>
      </c>
      <c r="D248" t="s">
        <v>630</v>
      </c>
      <c r="E248">
        <v>9901496034</v>
      </c>
    </row>
    <row r="249" spans="2:5">
      <c r="B249" t="s">
        <v>906</v>
      </c>
      <c r="C249">
        <f t="shared" si="3"/>
        <v>9901508110</v>
      </c>
      <c r="D249" t="s">
        <v>906</v>
      </c>
      <c r="E249">
        <v>9901508110</v>
      </c>
    </row>
    <row r="250" spans="2:5">
      <c r="B250" t="s">
        <v>695</v>
      </c>
      <c r="C250">
        <f t="shared" si="3"/>
        <v>9901496797</v>
      </c>
      <c r="D250" t="s">
        <v>695</v>
      </c>
      <c r="E250">
        <v>9901496797</v>
      </c>
    </row>
    <row r="251" spans="2:5">
      <c r="B251" t="s">
        <v>1171</v>
      </c>
      <c r="C251">
        <f t="shared" si="3"/>
        <v>9901377772</v>
      </c>
      <c r="D251" t="s">
        <v>1171</v>
      </c>
      <c r="E251">
        <v>9901377772</v>
      </c>
    </row>
    <row r="252" spans="2:5">
      <c r="B252" t="s">
        <v>614</v>
      </c>
      <c r="C252">
        <f t="shared" si="3"/>
        <v>9901496306</v>
      </c>
      <c r="D252" t="s">
        <v>614</v>
      </c>
      <c r="E252">
        <v>9901496306</v>
      </c>
    </row>
    <row r="253" spans="2:5">
      <c r="B253" t="s">
        <v>1266</v>
      </c>
      <c r="C253">
        <f t="shared" si="3"/>
        <v>9901235827</v>
      </c>
      <c r="D253" t="s">
        <v>1266</v>
      </c>
      <c r="E253">
        <v>9901235827</v>
      </c>
    </row>
    <row r="254" spans="2:5">
      <c r="B254" t="s">
        <v>1201</v>
      </c>
      <c r="C254">
        <f t="shared" si="3"/>
        <v>9901234975</v>
      </c>
      <c r="D254" t="s">
        <v>1201</v>
      </c>
      <c r="E254">
        <v>9901234975</v>
      </c>
    </row>
    <row r="255" spans="2:5">
      <c r="B255" t="s">
        <v>318</v>
      </c>
      <c r="C255">
        <f t="shared" si="3"/>
        <v>9901419038</v>
      </c>
      <c r="D255" t="s">
        <v>318</v>
      </c>
      <c r="E255">
        <v>9901419038</v>
      </c>
    </row>
    <row r="256" spans="2:5">
      <c r="B256" t="s">
        <v>962</v>
      </c>
      <c r="C256">
        <f t="shared" si="3"/>
        <v>9901546139</v>
      </c>
      <c r="D256" t="s">
        <v>962</v>
      </c>
      <c r="E256">
        <v>9901546139</v>
      </c>
    </row>
    <row r="257" spans="2:5">
      <c r="B257" t="s">
        <v>521</v>
      </c>
      <c r="C257">
        <f t="shared" si="3"/>
        <v>9901483968</v>
      </c>
      <c r="D257" t="s">
        <v>521</v>
      </c>
      <c r="E257">
        <v>9901483968</v>
      </c>
    </row>
    <row r="258" spans="2:5">
      <c r="B258" t="s">
        <v>858</v>
      </c>
      <c r="C258">
        <f t="shared" si="3"/>
        <v>9901380578</v>
      </c>
      <c r="D258" t="s">
        <v>858</v>
      </c>
      <c r="E258">
        <v>9901380578</v>
      </c>
    </row>
    <row r="259" spans="2:5">
      <c r="B259" t="s">
        <v>745</v>
      </c>
      <c r="C259">
        <f t="shared" si="3"/>
        <v>9901496959</v>
      </c>
      <c r="D259" t="s">
        <v>745</v>
      </c>
      <c r="E259">
        <v>9901496959</v>
      </c>
    </row>
    <row r="260" spans="2:5">
      <c r="B260" t="s">
        <v>240</v>
      </c>
      <c r="C260">
        <f t="shared" si="3"/>
        <v>9901434791</v>
      </c>
      <c r="D260" t="s">
        <v>240</v>
      </c>
      <c r="E260">
        <v>9901434791</v>
      </c>
    </row>
    <row r="261" spans="2:5">
      <c r="B261" t="s">
        <v>624</v>
      </c>
      <c r="C261">
        <f t="shared" si="3"/>
        <v>9901496175</v>
      </c>
      <c r="D261" t="s">
        <v>624</v>
      </c>
      <c r="E261">
        <v>9901496175</v>
      </c>
    </row>
    <row r="262" spans="2:5">
      <c r="B262" t="s">
        <v>355</v>
      </c>
      <c r="C262">
        <f t="shared" si="3"/>
        <v>9901395734</v>
      </c>
      <c r="D262" t="s">
        <v>355</v>
      </c>
      <c r="E262">
        <v>9901395734</v>
      </c>
    </row>
    <row r="263" spans="2:5">
      <c r="B263" t="s">
        <v>385</v>
      </c>
      <c r="C263">
        <f t="shared" ref="C263:C326" si="4">VLOOKUP(B263,D:E,2,0)</f>
        <v>9901395729</v>
      </c>
      <c r="D263" t="s">
        <v>385</v>
      </c>
      <c r="E263">
        <v>9901395729</v>
      </c>
    </row>
    <row r="264" spans="2:5">
      <c r="B264" t="s">
        <v>934</v>
      </c>
      <c r="C264">
        <f t="shared" si="4"/>
        <v>9901495592</v>
      </c>
      <c r="D264" t="s">
        <v>934</v>
      </c>
      <c r="E264">
        <v>9901495592</v>
      </c>
    </row>
    <row r="265" spans="2:5">
      <c r="B265" t="s">
        <v>1104</v>
      </c>
      <c r="C265">
        <f t="shared" si="4"/>
        <v>9901546211</v>
      </c>
      <c r="D265" t="s">
        <v>1104</v>
      </c>
      <c r="E265">
        <v>9901546211</v>
      </c>
    </row>
    <row r="266" spans="2:5">
      <c r="B266" t="s">
        <v>685</v>
      </c>
      <c r="C266">
        <f t="shared" si="4"/>
        <v>9901497160</v>
      </c>
      <c r="D266" t="s">
        <v>685</v>
      </c>
      <c r="E266">
        <v>9901497160</v>
      </c>
    </row>
    <row r="267" spans="2:5">
      <c r="B267" t="s">
        <v>1267</v>
      </c>
      <c r="C267">
        <f t="shared" si="4"/>
        <v>9901496889</v>
      </c>
      <c r="D267" t="s">
        <v>1267</v>
      </c>
      <c r="E267">
        <v>9901496889</v>
      </c>
    </row>
    <row r="268" spans="2:5">
      <c r="B268" t="s">
        <v>909</v>
      </c>
      <c r="C268">
        <f t="shared" si="4"/>
        <v>9901508047</v>
      </c>
      <c r="D268" t="s">
        <v>909</v>
      </c>
      <c r="E268">
        <v>9901508047</v>
      </c>
    </row>
    <row r="269" spans="2:5">
      <c r="B269" t="s">
        <v>1268</v>
      </c>
      <c r="C269">
        <f t="shared" si="4"/>
        <v>9901356460</v>
      </c>
      <c r="D269" t="s">
        <v>1268</v>
      </c>
      <c r="E269">
        <v>9901356460</v>
      </c>
    </row>
    <row r="270" spans="2:5">
      <c r="B270" t="s">
        <v>748</v>
      </c>
      <c r="C270">
        <f t="shared" si="4"/>
        <v>9901496968</v>
      </c>
      <c r="D270" t="s">
        <v>748</v>
      </c>
      <c r="E270">
        <v>9901496968</v>
      </c>
    </row>
    <row r="271" spans="2:5">
      <c r="B271" t="s">
        <v>1141</v>
      </c>
      <c r="C271">
        <f t="shared" si="4"/>
        <v>9901555852</v>
      </c>
      <c r="D271" t="s">
        <v>1141</v>
      </c>
      <c r="E271">
        <v>9901555852</v>
      </c>
    </row>
    <row r="272" spans="2:5">
      <c r="B272" t="s">
        <v>693</v>
      </c>
      <c r="C272">
        <f t="shared" si="4"/>
        <v>9901496810</v>
      </c>
      <c r="D272" t="s">
        <v>693</v>
      </c>
      <c r="E272">
        <v>9901496810</v>
      </c>
    </row>
    <row r="273" spans="2:5">
      <c r="B273" t="s">
        <v>622</v>
      </c>
      <c r="C273">
        <f t="shared" si="4"/>
        <v>9901496168</v>
      </c>
      <c r="D273" t="s">
        <v>622</v>
      </c>
      <c r="E273">
        <v>9901496168</v>
      </c>
    </row>
    <row r="274" spans="2:5">
      <c r="B274" t="s">
        <v>274</v>
      </c>
      <c r="C274">
        <f t="shared" si="4"/>
        <v>9901422186</v>
      </c>
      <c r="D274" t="s">
        <v>274</v>
      </c>
      <c r="E274">
        <v>9901422186</v>
      </c>
    </row>
    <row r="275" spans="2:5">
      <c r="B275" t="s">
        <v>211</v>
      </c>
      <c r="C275">
        <f t="shared" si="4"/>
        <v>9901376458</v>
      </c>
      <c r="D275" t="s">
        <v>211</v>
      </c>
      <c r="E275">
        <v>9901376458</v>
      </c>
    </row>
    <row r="276" spans="2:5">
      <c r="B276" t="s">
        <v>1123</v>
      </c>
      <c r="C276">
        <f t="shared" si="4"/>
        <v>9901554860</v>
      </c>
      <c r="D276" t="s">
        <v>1123</v>
      </c>
      <c r="E276">
        <v>9901554860</v>
      </c>
    </row>
    <row r="277" spans="2:5">
      <c r="B277" t="s">
        <v>892</v>
      </c>
      <c r="C277">
        <f t="shared" si="4"/>
        <v>9901501030</v>
      </c>
      <c r="D277" t="s">
        <v>892</v>
      </c>
      <c r="E277">
        <v>9901501030</v>
      </c>
    </row>
    <row r="278" spans="2:5">
      <c r="B278" t="s">
        <v>1269</v>
      </c>
      <c r="C278">
        <f t="shared" si="4"/>
        <v>9901054809</v>
      </c>
      <c r="D278" t="s">
        <v>1269</v>
      </c>
      <c r="E278">
        <v>9901054809</v>
      </c>
    </row>
    <row r="279" spans="2:5">
      <c r="B279" t="s">
        <v>900</v>
      </c>
      <c r="C279">
        <f t="shared" si="4"/>
        <v>9901404422</v>
      </c>
      <c r="D279" t="s">
        <v>900</v>
      </c>
      <c r="E279">
        <v>9901404422</v>
      </c>
    </row>
    <row r="280" spans="2:5">
      <c r="B280" t="s">
        <v>938</v>
      </c>
      <c r="C280">
        <f t="shared" si="4"/>
        <v>9901396130</v>
      </c>
      <c r="D280" t="s">
        <v>938</v>
      </c>
      <c r="E280">
        <v>9901396130</v>
      </c>
    </row>
    <row r="281" spans="2:5">
      <c r="B281" t="s">
        <v>839</v>
      </c>
      <c r="C281">
        <f t="shared" si="4"/>
        <v>9901499378</v>
      </c>
      <c r="D281" t="s">
        <v>839</v>
      </c>
      <c r="E281">
        <v>9901499378</v>
      </c>
    </row>
    <row r="282" spans="2:5">
      <c r="B282" t="s">
        <v>373</v>
      </c>
      <c r="C282">
        <f t="shared" si="4"/>
        <v>9901100775</v>
      </c>
      <c r="D282" t="s">
        <v>373</v>
      </c>
      <c r="E282">
        <v>9901100775</v>
      </c>
    </row>
    <row r="283" spans="2:5">
      <c r="B283" t="s">
        <v>578</v>
      </c>
      <c r="C283">
        <f t="shared" si="4"/>
        <v>9901231324</v>
      </c>
      <c r="D283" t="s">
        <v>578</v>
      </c>
      <c r="E283">
        <v>9901231324</v>
      </c>
    </row>
    <row r="284" spans="2:5">
      <c r="B284" t="s">
        <v>255</v>
      </c>
      <c r="C284">
        <f t="shared" si="4"/>
        <v>9901235911</v>
      </c>
      <c r="D284" t="s">
        <v>255</v>
      </c>
      <c r="E284">
        <v>9901235911</v>
      </c>
    </row>
    <row r="285" spans="2:5">
      <c r="B285" t="s">
        <v>399</v>
      </c>
      <c r="C285">
        <f t="shared" si="4"/>
        <v>9901358057</v>
      </c>
      <c r="D285" t="s">
        <v>399</v>
      </c>
      <c r="E285">
        <v>9901358057</v>
      </c>
    </row>
    <row r="286" spans="2:5">
      <c r="B286" t="s">
        <v>596</v>
      </c>
      <c r="C286">
        <f t="shared" si="4"/>
        <v>9901496142</v>
      </c>
      <c r="D286" t="s">
        <v>596</v>
      </c>
      <c r="E286">
        <v>9901496142</v>
      </c>
    </row>
    <row r="287" spans="2:5">
      <c r="B287" t="s">
        <v>660</v>
      </c>
      <c r="C287">
        <f t="shared" si="4"/>
        <v>9901496726</v>
      </c>
      <c r="D287" t="s">
        <v>660</v>
      </c>
      <c r="E287">
        <v>9901496726</v>
      </c>
    </row>
    <row r="288" spans="2:5">
      <c r="B288" t="s">
        <v>1270</v>
      </c>
      <c r="C288">
        <f t="shared" si="4"/>
        <v>9901435979</v>
      </c>
      <c r="D288" t="s">
        <v>1270</v>
      </c>
      <c r="E288">
        <v>9901435979</v>
      </c>
    </row>
    <row r="289" spans="2:5">
      <c r="B289" t="s">
        <v>337</v>
      </c>
      <c r="C289">
        <f t="shared" si="4"/>
        <v>9901447580</v>
      </c>
      <c r="D289" t="s">
        <v>337</v>
      </c>
      <c r="E289">
        <v>9901447580</v>
      </c>
    </row>
    <row r="290" spans="2:5">
      <c r="B290" t="s">
        <v>746</v>
      </c>
      <c r="C290">
        <f t="shared" si="4"/>
        <v>9901496979</v>
      </c>
      <c r="D290" t="s">
        <v>746</v>
      </c>
      <c r="E290">
        <v>9901496979</v>
      </c>
    </row>
    <row r="291" spans="2:5">
      <c r="B291" t="s">
        <v>653</v>
      </c>
      <c r="C291">
        <f t="shared" si="4"/>
        <v>9901343295</v>
      </c>
      <c r="D291" t="s">
        <v>653</v>
      </c>
      <c r="E291">
        <v>9901343295</v>
      </c>
    </row>
    <row r="292" spans="2:5">
      <c r="B292" t="s">
        <v>723</v>
      </c>
      <c r="C292">
        <f t="shared" si="4"/>
        <v>9901497155</v>
      </c>
      <c r="D292" t="s">
        <v>723</v>
      </c>
      <c r="E292">
        <v>9901497155</v>
      </c>
    </row>
    <row r="293" spans="2:5">
      <c r="B293" t="s">
        <v>234</v>
      </c>
      <c r="C293">
        <f t="shared" si="4"/>
        <v>9901271424</v>
      </c>
      <c r="D293" t="s">
        <v>234</v>
      </c>
      <c r="E293">
        <v>9901271424</v>
      </c>
    </row>
    <row r="294" spans="2:5">
      <c r="B294" t="s">
        <v>741</v>
      </c>
      <c r="C294">
        <f t="shared" si="4"/>
        <v>9901496777</v>
      </c>
      <c r="D294" t="s">
        <v>741</v>
      </c>
      <c r="E294">
        <v>9901496777</v>
      </c>
    </row>
    <row r="295" spans="2:5">
      <c r="B295" t="s">
        <v>432</v>
      </c>
      <c r="C295">
        <f t="shared" si="4"/>
        <v>9901446784</v>
      </c>
      <c r="D295" t="s">
        <v>432</v>
      </c>
      <c r="E295">
        <v>9901446784</v>
      </c>
    </row>
    <row r="296" spans="2:5">
      <c r="B296" t="s">
        <v>656</v>
      </c>
      <c r="C296">
        <f t="shared" si="4"/>
        <v>9901496738</v>
      </c>
      <c r="D296" t="s">
        <v>656</v>
      </c>
      <c r="E296">
        <v>9901496738</v>
      </c>
    </row>
    <row r="297" spans="2:5">
      <c r="B297" t="s">
        <v>941</v>
      </c>
      <c r="C297">
        <f t="shared" si="4"/>
        <v>9901531845</v>
      </c>
      <c r="D297" t="s">
        <v>941</v>
      </c>
      <c r="E297">
        <v>9901531845</v>
      </c>
    </row>
    <row r="298" spans="2:5">
      <c r="B298" t="s">
        <v>435</v>
      </c>
      <c r="C298">
        <f t="shared" si="4"/>
        <v>9901436976</v>
      </c>
      <c r="D298" t="s">
        <v>435</v>
      </c>
      <c r="E298">
        <v>9901436976</v>
      </c>
    </row>
    <row r="299" spans="2:5">
      <c r="B299" t="s">
        <v>775</v>
      </c>
      <c r="C299">
        <f t="shared" si="4"/>
        <v>9901496921</v>
      </c>
      <c r="D299" t="s">
        <v>775</v>
      </c>
      <c r="E299">
        <v>9901496921</v>
      </c>
    </row>
    <row r="300" spans="2:5">
      <c r="B300" t="s">
        <v>344</v>
      </c>
      <c r="C300">
        <f t="shared" si="4"/>
        <v>9901439018</v>
      </c>
      <c r="D300" t="s">
        <v>344</v>
      </c>
      <c r="E300">
        <v>9901439018</v>
      </c>
    </row>
    <row r="301" spans="2:5">
      <c r="B301" t="s">
        <v>190</v>
      </c>
      <c r="C301">
        <f t="shared" si="4"/>
        <v>9901354704</v>
      </c>
      <c r="D301" t="s">
        <v>190</v>
      </c>
      <c r="E301">
        <v>9901354704</v>
      </c>
    </row>
    <row r="302" spans="2:5">
      <c r="B302" t="s">
        <v>692</v>
      </c>
      <c r="C302">
        <f t="shared" si="4"/>
        <v>9901496756</v>
      </c>
      <c r="D302" t="s">
        <v>692</v>
      </c>
      <c r="E302">
        <v>9901496756</v>
      </c>
    </row>
    <row r="303" spans="2:5">
      <c r="B303" t="s">
        <v>689</v>
      </c>
      <c r="C303">
        <f t="shared" si="4"/>
        <v>9901496917</v>
      </c>
      <c r="D303" t="s">
        <v>689</v>
      </c>
      <c r="E303">
        <v>9901496917</v>
      </c>
    </row>
    <row r="304" spans="2:5">
      <c r="B304" t="s">
        <v>702</v>
      </c>
      <c r="C304">
        <f t="shared" si="4"/>
        <v>9901496757</v>
      </c>
      <c r="D304" t="s">
        <v>702</v>
      </c>
      <c r="E304">
        <v>9901496757</v>
      </c>
    </row>
    <row r="305" spans="2:5">
      <c r="B305" t="s">
        <v>1271</v>
      </c>
      <c r="C305">
        <f t="shared" si="4"/>
        <v>9901232837</v>
      </c>
      <c r="D305" t="s">
        <v>1271</v>
      </c>
      <c r="E305">
        <v>9901232837</v>
      </c>
    </row>
    <row r="306" spans="2:5">
      <c r="B306" t="s">
        <v>747</v>
      </c>
      <c r="C306">
        <f t="shared" si="4"/>
        <v>9901109777</v>
      </c>
      <c r="D306" t="s">
        <v>747</v>
      </c>
      <c r="E306">
        <v>9901109777</v>
      </c>
    </row>
    <row r="307" spans="2:5">
      <c r="B307" t="s">
        <v>279</v>
      </c>
      <c r="C307">
        <f t="shared" si="4"/>
        <v>9901235850</v>
      </c>
      <c r="D307" t="s">
        <v>279</v>
      </c>
      <c r="E307">
        <v>9901235850</v>
      </c>
    </row>
    <row r="308" spans="2:5">
      <c r="B308" t="s">
        <v>408</v>
      </c>
      <c r="C308">
        <f t="shared" si="4"/>
        <v>9901421537</v>
      </c>
      <c r="D308" t="s">
        <v>408</v>
      </c>
      <c r="E308">
        <v>9901421537</v>
      </c>
    </row>
    <row r="309" spans="2:5">
      <c r="B309" t="s">
        <v>374</v>
      </c>
      <c r="C309">
        <f t="shared" si="4"/>
        <v>9901232835</v>
      </c>
      <c r="D309" t="s">
        <v>374</v>
      </c>
      <c r="E309">
        <v>9901232835</v>
      </c>
    </row>
    <row r="310" spans="2:5">
      <c r="B310" t="s">
        <v>1272</v>
      </c>
      <c r="C310">
        <f t="shared" si="4"/>
        <v>9901167571</v>
      </c>
      <c r="D310" t="s">
        <v>1272</v>
      </c>
      <c r="E310">
        <v>9901167571</v>
      </c>
    </row>
    <row r="311" spans="2:5">
      <c r="B311" t="s">
        <v>802</v>
      </c>
      <c r="C311">
        <f t="shared" si="4"/>
        <v>9901497150</v>
      </c>
      <c r="D311" t="s">
        <v>802</v>
      </c>
      <c r="E311">
        <v>9901497150</v>
      </c>
    </row>
    <row r="312" spans="2:5">
      <c r="B312" t="s">
        <v>816</v>
      </c>
      <c r="C312">
        <f t="shared" si="4"/>
        <v>9901497746</v>
      </c>
      <c r="D312" t="s">
        <v>816</v>
      </c>
      <c r="E312">
        <v>9901497746</v>
      </c>
    </row>
    <row r="313" spans="2:5">
      <c r="B313" t="s">
        <v>183</v>
      </c>
      <c r="C313">
        <f t="shared" si="4"/>
        <v>9901237204</v>
      </c>
      <c r="D313" t="s">
        <v>183</v>
      </c>
      <c r="E313">
        <v>9901237204</v>
      </c>
    </row>
    <row r="314" spans="2:5">
      <c r="B314" t="s">
        <v>599</v>
      </c>
      <c r="C314">
        <f t="shared" si="4"/>
        <v>9901496305</v>
      </c>
      <c r="D314" t="s">
        <v>599</v>
      </c>
      <c r="E314">
        <v>9901496305</v>
      </c>
    </row>
    <row r="315" spans="2:5">
      <c r="B315" t="s">
        <v>1231</v>
      </c>
      <c r="C315">
        <f t="shared" si="4"/>
        <v>9901497271</v>
      </c>
      <c r="D315" t="s">
        <v>1231</v>
      </c>
      <c r="E315">
        <v>9901497271</v>
      </c>
    </row>
    <row r="316" spans="2:5">
      <c r="B316" t="s">
        <v>176</v>
      </c>
      <c r="C316">
        <f t="shared" si="4"/>
        <v>9901234704</v>
      </c>
      <c r="D316" t="s">
        <v>176</v>
      </c>
      <c r="E316">
        <v>9901234704</v>
      </c>
    </row>
    <row r="317" spans="2:5">
      <c r="B317" t="s">
        <v>627</v>
      </c>
      <c r="C317">
        <f t="shared" si="4"/>
        <v>9901496122</v>
      </c>
      <c r="D317" t="s">
        <v>627</v>
      </c>
      <c r="E317">
        <v>9901496122</v>
      </c>
    </row>
    <row r="318" spans="2:5">
      <c r="B318" t="s">
        <v>949</v>
      </c>
      <c r="C318">
        <f t="shared" si="4"/>
        <v>9901100512</v>
      </c>
      <c r="D318" t="s">
        <v>949</v>
      </c>
      <c r="E318">
        <v>9901100512</v>
      </c>
    </row>
    <row r="319" spans="2:5">
      <c r="B319" t="s">
        <v>1125</v>
      </c>
      <c r="C319">
        <f t="shared" si="4"/>
        <v>9901554966</v>
      </c>
      <c r="D319" t="s">
        <v>1125</v>
      </c>
      <c r="E319">
        <v>9901554966</v>
      </c>
    </row>
    <row r="320" spans="2:5">
      <c r="B320" t="s">
        <v>661</v>
      </c>
      <c r="C320">
        <f t="shared" si="4"/>
        <v>9901430523</v>
      </c>
      <c r="D320" t="s">
        <v>661</v>
      </c>
      <c r="E320">
        <v>9901430523</v>
      </c>
    </row>
    <row r="321" spans="2:5">
      <c r="B321" t="s">
        <v>959</v>
      </c>
      <c r="C321">
        <f t="shared" si="4"/>
        <v>9901438879</v>
      </c>
      <c r="D321" t="s">
        <v>959</v>
      </c>
      <c r="E321">
        <v>9901438879</v>
      </c>
    </row>
    <row r="322" spans="2:5">
      <c r="B322" t="s">
        <v>626</v>
      </c>
      <c r="C322">
        <f t="shared" si="4"/>
        <v>9901496228</v>
      </c>
      <c r="D322" t="s">
        <v>626</v>
      </c>
      <c r="E322">
        <v>9901496228</v>
      </c>
    </row>
    <row r="323" spans="2:5">
      <c r="B323" t="s">
        <v>841</v>
      </c>
      <c r="C323">
        <f t="shared" si="4"/>
        <v>9901498981</v>
      </c>
      <c r="D323" t="s">
        <v>841</v>
      </c>
      <c r="E323">
        <v>9901498981</v>
      </c>
    </row>
    <row r="324" spans="2:5">
      <c r="B324" t="s">
        <v>705</v>
      </c>
      <c r="C324">
        <f t="shared" si="4"/>
        <v>9901496811</v>
      </c>
      <c r="D324" t="s">
        <v>705</v>
      </c>
      <c r="E324">
        <v>9901496811</v>
      </c>
    </row>
    <row r="325" spans="2:5">
      <c r="B325" t="s">
        <v>516</v>
      </c>
      <c r="C325">
        <f t="shared" si="4"/>
        <v>9901480022</v>
      </c>
      <c r="D325" t="s">
        <v>516</v>
      </c>
      <c r="E325">
        <v>9901480022</v>
      </c>
    </row>
    <row r="326" spans="2:5">
      <c r="B326" t="s">
        <v>562</v>
      </c>
      <c r="C326">
        <f t="shared" si="4"/>
        <v>9901492505</v>
      </c>
      <c r="D326" t="s">
        <v>562</v>
      </c>
      <c r="E326">
        <v>9901492505</v>
      </c>
    </row>
    <row r="327" spans="2:5">
      <c r="B327" t="s">
        <v>595</v>
      </c>
      <c r="C327">
        <f t="shared" ref="C327:C390" si="5">VLOOKUP(B327,D:E,2,0)</f>
        <v>9901433074</v>
      </c>
      <c r="D327" t="s">
        <v>595</v>
      </c>
      <c r="E327">
        <v>9901433074</v>
      </c>
    </row>
    <row r="328" spans="2:5">
      <c r="B328" t="s">
        <v>290</v>
      </c>
      <c r="C328">
        <f t="shared" si="5"/>
        <v>9901236555</v>
      </c>
      <c r="D328" t="s">
        <v>290</v>
      </c>
      <c r="E328">
        <v>9901236555</v>
      </c>
    </row>
    <row r="329" spans="2:5">
      <c r="B329" t="s">
        <v>1273</v>
      </c>
      <c r="C329">
        <f t="shared" si="5"/>
        <v>9901478920</v>
      </c>
      <c r="D329" t="s">
        <v>1273</v>
      </c>
      <c r="E329">
        <v>9901478920</v>
      </c>
    </row>
    <row r="330" spans="2:5">
      <c r="B330" t="s">
        <v>1274</v>
      </c>
      <c r="C330">
        <f t="shared" si="5"/>
        <v>9901422283</v>
      </c>
      <c r="D330" t="s">
        <v>1274</v>
      </c>
      <c r="E330">
        <v>9901422283</v>
      </c>
    </row>
    <row r="331" spans="2:5">
      <c r="B331" t="s">
        <v>528</v>
      </c>
      <c r="C331">
        <f t="shared" si="5"/>
        <v>9901485097</v>
      </c>
      <c r="D331" t="s">
        <v>528</v>
      </c>
      <c r="E331">
        <v>9901485097</v>
      </c>
    </row>
    <row r="332" spans="2:5">
      <c r="B332" t="s">
        <v>807</v>
      </c>
      <c r="C332">
        <f t="shared" si="5"/>
        <v>9901497267</v>
      </c>
      <c r="D332" t="s">
        <v>807</v>
      </c>
      <c r="E332">
        <v>9901497267</v>
      </c>
    </row>
    <row r="333" spans="2:5">
      <c r="B333" t="s">
        <v>297</v>
      </c>
      <c r="C333">
        <f t="shared" si="5"/>
        <v>980009493</v>
      </c>
      <c r="D333" t="s">
        <v>297</v>
      </c>
      <c r="E333">
        <v>980009493</v>
      </c>
    </row>
    <row r="334" spans="2:5">
      <c r="B334" t="s">
        <v>784</v>
      </c>
      <c r="C334">
        <f t="shared" si="5"/>
        <v>9901497162</v>
      </c>
      <c r="D334" t="s">
        <v>784</v>
      </c>
      <c r="E334">
        <v>9901497162</v>
      </c>
    </row>
    <row r="335" spans="2:5">
      <c r="B335" t="s">
        <v>952</v>
      </c>
      <c r="C335">
        <f t="shared" si="5"/>
        <v>9901415817</v>
      </c>
      <c r="D335" t="s">
        <v>952</v>
      </c>
      <c r="E335">
        <v>9901415817</v>
      </c>
    </row>
    <row r="336" spans="2:5">
      <c r="B336" t="s">
        <v>300</v>
      </c>
      <c r="C336">
        <f t="shared" si="5"/>
        <v>9901395736</v>
      </c>
      <c r="D336" t="s">
        <v>300</v>
      </c>
      <c r="E336">
        <v>9901395736</v>
      </c>
    </row>
    <row r="337" spans="2:5">
      <c r="B337" t="s">
        <v>965</v>
      </c>
      <c r="C337">
        <f t="shared" si="5"/>
        <v>9901546123</v>
      </c>
      <c r="D337" t="s">
        <v>965</v>
      </c>
      <c r="E337">
        <v>9901546123</v>
      </c>
    </row>
    <row r="338" spans="2:5">
      <c r="B338" t="s">
        <v>810</v>
      </c>
      <c r="C338">
        <f t="shared" si="5"/>
        <v>9901496785</v>
      </c>
      <c r="D338" t="s">
        <v>810</v>
      </c>
      <c r="E338">
        <v>9901496785</v>
      </c>
    </row>
    <row r="339" spans="2:5">
      <c r="B339" t="s">
        <v>937</v>
      </c>
      <c r="C339">
        <f t="shared" si="5"/>
        <v>9901528207</v>
      </c>
      <c r="D339" t="s">
        <v>937</v>
      </c>
      <c r="E339">
        <v>9901528207</v>
      </c>
    </row>
    <row r="340" spans="2:5">
      <c r="B340" t="s">
        <v>1275</v>
      </c>
      <c r="C340">
        <f t="shared" si="5"/>
        <v>9901395737</v>
      </c>
      <c r="D340" t="s">
        <v>1275</v>
      </c>
      <c r="E340">
        <v>9901395737</v>
      </c>
    </row>
    <row r="341" spans="2:5">
      <c r="B341" t="s">
        <v>896</v>
      </c>
      <c r="C341">
        <f t="shared" si="5"/>
        <v>9901501018</v>
      </c>
      <c r="D341" t="s">
        <v>896</v>
      </c>
      <c r="E341">
        <v>9901501018</v>
      </c>
    </row>
    <row r="342" spans="2:5">
      <c r="B342" t="s">
        <v>719</v>
      </c>
      <c r="C342">
        <f t="shared" si="5"/>
        <v>9901497169</v>
      </c>
      <c r="D342" t="s">
        <v>719</v>
      </c>
      <c r="E342">
        <v>9901497169</v>
      </c>
    </row>
    <row r="343" spans="2:5">
      <c r="B343" t="s">
        <v>933</v>
      </c>
      <c r="C343">
        <f t="shared" si="5"/>
        <v>990083503</v>
      </c>
      <c r="D343" t="s">
        <v>933</v>
      </c>
      <c r="E343">
        <v>990083503</v>
      </c>
    </row>
    <row r="344" spans="2:5">
      <c r="B344" t="s">
        <v>1276</v>
      </c>
      <c r="C344">
        <f t="shared" si="5"/>
        <v>9901483091</v>
      </c>
      <c r="D344" t="s">
        <v>1276</v>
      </c>
      <c r="E344">
        <v>9901483091</v>
      </c>
    </row>
    <row r="345" spans="2:5">
      <c r="B345" t="s">
        <v>545</v>
      </c>
      <c r="C345">
        <f t="shared" si="5"/>
        <v>9901233184</v>
      </c>
      <c r="D345" t="s">
        <v>1277</v>
      </c>
      <c r="E345">
        <v>9901233184</v>
      </c>
    </row>
    <row r="346" spans="2:5">
      <c r="B346" t="s">
        <v>1278</v>
      </c>
      <c r="C346">
        <f t="shared" si="5"/>
        <v>9901446645</v>
      </c>
      <c r="D346" t="s">
        <v>1278</v>
      </c>
      <c r="E346">
        <v>9901446645</v>
      </c>
    </row>
    <row r="347" spans="2:5">
      <c r="B347" t="s">
        <v>1233</v>
      </c>
      <c r="C347">
        <f t="shared" si="5"/>
        <v>9901422309</v>
      </c>
      <c r="D347" t="s">
        <v>1233</v>
      </c>
      <c r="E347">
        <v>9901422309</v>
      </c>
    </row>
    <row r="348" spans="2:5">
      <c r="B348" t="s">
        <v>633</v>
      </c>
      <c r="C348">
        <f t="shared" si="5"/>
        <v>9901496106</v>
      </c>
      <c r="D348" t="s">
        <v>633</v>
      </c>
      <c r="E348">
        <v>9901496106</v>
      </c>
    </row>
    <row r="349" spans="2:5">
      <c r="B349" t="s">
        <v>1227</v>
      </c>
      <c r="C349">
        <f t="shared" si="5"/>
        <v>9901439563</v>
      </c>
      <c r="D349" t="s">
        <v>1227</v>
      </c>
      <c r="E349">
        <v>9901439563</v>
      </c>
    </row>
    <row r="350" spans="2:5">
      <c r="B350" t="s">
        <v>733</v>
      </c>
      <c r="C350">
        <f t="shared" si="5"/>
        <v>990085920</v>
      </c>
      <c r="D350" t="s">
        <v>733</v>
      </c>
      <c r="E350">
        <v>990085920</v>
      </c>
    </row>
    <row r="351" spans="2:5">
      <c r="B351" t="s">
        <v>717</v>
      </c>
      <c r="C351">
        <f t="shared" si="5"/>
        <v>9901496748</v>
      </c>
      <c r="D351" t="s">
        <v>717</v>
      </c>
      <c r="E351">
        <v>9901496748</v>
      </c>
    </row>
    <row r="352" spans="2:5">
      <c r="B352" t="s">
        <v>419</v>
      </c>
      <c r="C352">
        <f t="shared" si="5"/>
        <v>9901446660</v>
      </c>
      <c r="D352" t="s">
        <v>419</v>
      </c>
      <c r="E352">
        <v>9901446660</v>
      </c>
    </row>
    <row r="353" spans="2:5">
      <c r="B353" t="s">
        <v>954</v>
      </c>
      <c r="C353">
        <f t="shared" si="5"/>
        <v>9901539704</v>
      </c>
      <c r="D353" t="s">
        <v>954</v>
      </c>
      <c r="E353">
        <v>9901539704</v>
      </c>
    </row>
    <row r="354" spans="2:5">
      <c r="B354" t="s">
        <v>947</v>
      </c>
      <c r="C354">
        <f t="shared" si="5"/>
        <v>9901047649</v>
      </c>
      <c r="D354" t="s">
        <v>947</v>
      </c>
      <c r="E354">
        <v>9901047649</v>
      </c>
    </row>
    <row r="355" spans="2:5">
      <c r="B355" t="s">
        <v>948</v>
      </c>
      <c r="C355">
        <f t="shared" si="5"/>
        <v>9901496740</v>
      </c>
      <c r="D355" t="s">
        <v>948</v>
      </c>
      <c r="E355">
        <v>9901496740</v>
      </c>
    </row>
    <row r="356" spans="2:5">
      <c r="B356" t="s">
        <v>1279</v>
      </c>
      <c r="C356">
        <f t="shared" si="5"/>
        <v>9901435712</v>
      </c>
      <c r="D356" t="s">
        <v>1279</v>
      </c>
      <c r="E356">
        <v>9901435712</v>
      </c>
    </row>
    <row r="357" spans="2:5">
      <c r="B357" t="s">
        <v>615</v>
      </c>
      <c r="C357">
        <f t="shared" si="5"/>
        <v>9901496219</v>
      </c>
      <c r="D357" t="s">
        <v>615</v>
      </c>
      <c r="E357">
        <v>9901496219</v>
      </c>
    </row>
    <row r="358" spans="2:5">
      <c r="B358" t="s">
        <v>1190</v>
      </c>
      <c r="C358">
        <f t="shared" si="5"/>
        <v>9901499261</v>
      </c>
      <c r="D358" t="s">
        <v>1190</v>
      </c>
      <c r="E358">
        <v>9901499261</v>
      </c>
    </row>
    <row r="359" spans="2:5">
      <c r="B359" t="s">
        <v>770</v>
      </c>
      <c r="C359">
        <f t="shared" si="5"/>
        <v>9901496730</v>
      </c>
      <c r="D359" t="s">
        <v>770</v>
      </c>
      <c r="E359">
        <v>9901496730</v>
      </c>
    </row>
    <row r="360" spans="2:5">
      <c r="B360" t="s">
        <v>1205</v>
      </c>
      <c r="C360">
        <f t="shared" si="5"/>
        <v>9901419049</v>
      </c>
      <c r="D360" t="s">
        <v>1205</v>
      </c>
      <c r="E360">
        <v>9901419049</v>
      </c>
    </row>
    <row r="361" spans="2:5">
      <c r="B361" t="s">
        <v>1280</v>
      </c>
      <c r="C361">
        <f t="shared" si="5"/>
        <v>9901421511</v>
      </c>
      <c r="D361" t="s">
        <v>1280</v>
      </c>
      <c r="E361">
        <v>9901421511</v>
      </c>
    </row>
    <row r="362" spans="2:5">
      <c r="B362" t="s">
        <v>304</v>
      </c>
      <c r="C362">
        <f t="shared" si="5"/>
        <v>9901236599</v>
      </c>
      <c r="D362" t="s">
        <v>304</v>
      </c>
      <c r="E362">
        <v>9901236599</v>
      </c>
    </row>
    <row r="363" spans="2:5">
      <c r="B363" t="s">
        <v>1126</v>
      </c>
      <c r="C363">
        <f t="shared" si="5"/>
        <v>9901555103</v>
      </c>
      <c r="D363" t="s">
        <v>1126</v>
      </c>
      <c r="E363">
        <v>9901555103</v>
      </c>
    </row>
    <row r="364" spans="2:5">
      <c r="B364" t="s">
        <v>1172</v>
      </c>
      <c r="C364">
        <f t="shared" si="5"/>
        <v>9901556556</v>
      </c>
      <c r="D364" t="s">
        <v>1172</v>
      </c>
      <c r="E364">
        <v>9901556556</v>
      </c>
    </row>
    <row r="365" spans="2:5">
      <c r="B365" t="s">
        <v>568</v>
      </c>
      <c r="C365">
        <f t="shared" si="5"/>
        <v>9901493783</v>
      </c>
      <c r="D365" t="s">
        <v>568</v>
      </c>
      <c r="E365">
        <v>9901493783</v>
      </c>
    </row>
    <row r="366" spans="2:5">
      <c r="B366" t="s">
        <v>1302</v>
      </c>
      <c r="C366">
        <f t="shared" si="5"/>
        <v>9901446654</v>
      </c>
      <c r="D366" s="230" t="s">
        <v>1302</v>
      </c>
      <c r="E366">
        <v>9901446654</v>
      </c>
    </row>
    <row r="367" spans="2:5">
      <c r="B367" t="s">
        <v>942</v>
      </c>
      <c r="C367">
        <f t="shared" si="5"/>
        <v>990049133</v>
      </c>
      <c r="D367" t="s">
        <v>942</v>
      </c>
      <c r="E367">
        <v>990049133</v>
      </c>
    </row>
    <row r="368" spans="2:5">
      <c r="B368" t="s">
        <v>361</v>
      </c>
      <c r="C368">
        <f t="shared" si="5"/>
        <v>9901233136</v>
      </c>
      <c r="D368" t="s">
        <v>361</v>
      </c>
      <c r="E368">
        <v>9901233136</v>
      </c>
    </row>
    <row r="369" spans="2:5">
      <c r="B369" t="s">
        <v>1281</v>
      </c>
      <c r="C369">
        <f t="shared" si="5"/>
        <v>9901235916</v>
      </c>
      <c r="D369" t="s">
        <v>1281</v>
      </c>
      <c r="E369">
        <v>9901235916</v>
      </c>
    </row>
    <row r="370" spans="2:5">
      <c r="B370" t="s">
        <v>773</v>
      </c>
      <c r="C370">
        <f t="shared" si="5"/>
        <v>9901497175</v>
      </c>
      <c r="D370" t="s">
        <v>773</v>
      </c>
      <c r="E370">
        <v>9901497175</v>
      </c>
    </row>
    <row r="371" spans="2:5">
      <c r="B371" t="s">
        <v>548</v>
      </c>
      <c r="C371">
        <f t="shared" si="5"/>
        <v>9901232946</v>
      </c>
      <c r="D371" t="s">
        <v>548</v>
      </c>
      <c r="E371">
        <v>9901232946</v>
      </c>
    </row>
    <row r="372" spans="2:5">
      <c r="B372" t="s">
        <v>668</v>
      </c>
      <c r="C372">
        <f t="shared" si="5"/>
        <v>9901212620</v>
      </c>
      <c r="D372" t="s">
        <v>668</v>
      </c>
      <c r="E372">
        <v>9901212620</v>
      </c>
    </row>
    <row r="373" spans="2:5">
      <c r="B373" t="s">
        <v>697</v>
      </c>
      <c r="C373">
        <f t="shared" si="5"/>
        <v>9901496928</v>
      </c>
      <c r="D373" t="s">
        <v>697</v>
      </c>
      <c r="E373">
        <v>9901496928</v>
      </c>
    </row>
    <row r="374" spans="2:5">
      <c r="B374" t="s">
        <v>406</v>
      </c>
      <c r="C374">
        <f t="shared" si="5"/>
        <v>9901396168</v>
      </c>
      <c r="D374" t="s">
        <v>406</v>
      </c>
      <c r="E374">
        <v>9901396168</v>
      </c>
    </row>
    <row r="375" spans="2:5">
      <c r="B375" t="s">
        <v>163</v>
      </c>
      <c r="C375">
        <f t="shared" si="5"/>
        <v>9901233786</v>
      </c>
      <c r="D375" t="s">
        <v>163</v>
      </c>
      <c r="E375">
        <v>9901233786</v>
      </c>
    </row>
    <row r="376" spans="2:5">
      <c r="B376" t="s">
        <v>439</v>
      </c>
      <c r="C376">
        <f t="shared" si="5"/>
        <v>9901447640</v>
      </c>
      <c r="D376" t="s">
        <v>439</v>
      </c>
      <c r="E376">
        <v>9901447640</v>
      </c>
    </row>
    <row r="377" spans="2:5">
      <c r="B377" t="s">
        <v>729</v>
      </c>
      <c r="C377">
        <f t="shared" si="5"/>
        <v>9901496794</v>
      </c>
      <c r="D377" t="s">
        <v>729</v>
      </c>
      <c r="E377">
        <v>9901496794</v>
      </c>
    </row>
    <row r="378" spans="2:5">
      <c r="B378" t="s">
        <v>712</v>
      </c>
      <c r="C378">
        <f t="shared" si="5"/>
        <v>9901496937</v>
      </c>
      <c r="D378" t="s">
        <v>712</v>
      </c>
      <c r="E378">
        <v>9901496937</v>
      </c>
    </row>
    <row r="379" spans="2:5">
      <c r="B379" t="s">
        <v>1282</v>
      </c>
      <c r="C379">
        <f t="shared" si="5"/>
        <v>9901253525</v>
      </c>
      <c r="D379" t="s">
        <v>1282</v>
      </c>
      <c r="E379">
        <v>9901253525</v>
      </c>
    </row>
    <row r="380" spans="2:5">
      <c r="B380" t="s">
        <v>185</v>
      </c>
      <c r="C380">
        <f t="shared" si="5"/>
        <v>9901234244</v>
      </c>
      <c r="D380" t="s">
        <v>185</v>
      </c>
      <c r="E380">
        <v>9901234244</v>
      </c>
    </row>
    <row r="381" spans="2:5">
      <c r="B381" t="s">
        <v>343</v>
      </c>
      <c r="C381">
        <f t="shared" si="5"/>
        <v>9901350663</v>
      </c>
      <c r="D381" t="s">
        <v>343</v>
      </c>
      <c r="E381">
        <v>9901350663</v>
      </c>
    </row>
    <row r="382" spans="2:5">
      <c r="B382" t="s">
        <v>605</v>
      </c>
      <c r="C382">
        <f t="shared" si="5"/>
        <v>9901496201</v>
      </c>
      <c r="D382" t="s">
        <v>605</v>
      </c>
      <c r="E382">
        <v>9901496201</v>
      </c>
    </row>
    <row r="383" spans="2:5">
      <c r="B383" t="s">
        <v>671</v>
      </c>
      <c r="C383">
        <f t="shared" si="5"/>
        <v>9901497041</v>
      </c>
      <c r="D383" t="s">
        <v>671</v>
      </c>
      <c r="E383">
        <v>9901497041</v>
      </c>
    </row>
    <row r="384" spans="2:5">
      <c r="B384" t="s">
        <v>1283</v>
      </c>
      <c r="C384">
        <f t="shared" si="5"/>
        <v>9901439539</v>
      </c>
      <c r="D384" t="s">
        <v>1283</v>
      </c>
      <c r="E384">
        <v>9901439539</v>
      </c>
    </row>
    <row r="385" spans="2:5">
      <c r="B385" t="s">
        <v>1284</v>
      </c>
      <c r="C385">
        <f t="shared" si="5"/>
        <v>9901236608</v>
      </c>
      <c r="D385" t="s">
        <v>1284</v>
      </c>
      <c r="E385">
        <v>9901236608</v>
      </c>
    </row>
    <row r="386" spans="2:5">
      <c r="B386" t="s">
        <v>1285</v>
      </c>
      <c r="C386">
        <f t="shared" si="5"/>
        <v>9901496723</v>
      </c>
      <c r="D386" t="s">
        <v>1285</v>
      </c>
      <c r="E386">
        <v>9901496723</v>
      </c>
    </row>
    <row r="387" spans="2:5">
      <c r="B387" t="s">
        <v>569</v>
      </c>
      <c r="C387">
        <f t="shared" si="5"/>
        <v>9901493775</v>
      </c>
      <c r="D387" t="s">
        <v>569</v>
      </c>
      <c r="E387">
        <v>9901493775</v>
      </c>
    </row>
    <row r="388" spans="2:5">
      <c r="B388" t="s">
        <v>637</v>
      </c>
      <c r="C388">
        <f t="shared" si="5"/>
        <v>9901496147</v>
      </c>
      <c r="D388" t="s">
        <v>637</v>
      </c>
      <c r="E388">
        <v>9901496147</v>
      </c>
    </row>
    <row r="389" spans="2:5">
      <c r="B389" t="s">
        <v>287</v>
      </c>
      <c r="C389">
        <f t="shared" si="5"/>
        <v>9901057919</v>
      </c>
      <c r="D389" t="s">
        <v>287</v>
      </c>
      <c r="E389">
        <v>9901057919</v>
      </c>
    </row>
    <row r="390" spans="2:5">
      <c r="B390" t="s">
        <v>1211</v>
      </c>
      <c r="C390">
        <f t="shared" si="5"/>
        <v>9901422134</v>
      </c>
      <c r="D390" t="s">
        <v>1211</v>
      </c>
      <c r="E390">
        <v>9901422134</v>
      </c>
    </row>
    <row r="391" spans="2:5">
      <c r="B391" t="s">
        <v>558</v>
      </c>
      <c r="C391">
        <f t="shared" ref="C391:C454" si="6">VLOOKUP(B391,D:E,2,0)</f>
        <v>9901491604</v>
      </c>
      <c r="D391" t="s">
        <v>558</v>
      </c>
      <c r="E391">
        <v>9901491604</v>
      </c>
    </row>
    <row r="392" spans="2:5">
      <c r="B392" t="s">
        <v>1286</v>
      </c>
      <c r="C392">
        <f t="shared" si="6"/>
        <v>9901496743</v>
      </c>
      <c r="D392" t="s">
        <v>1286</v>
      </c>
      <c r="E392">
        <v>9901496743</v>
      </c>
    </row>
    <row r="393" spans="2:5">
      <c r="B393" t="s">
        <v>1173</v>
      </c>
      <c r="C393">
        <f t="shared" si="6"/>
        <v>9901115020</v>
      </c>
      <c r="D393" t="s">
        <v>1173</v>
      </c>
      <c r="E393">
        <v>9901115020</v>
      </c>
    </row>
    <row r="394" spans="2:5">
      <c r="B394" t="s">
        <v>730</v>
      </c>
      <c r="C394">
        <f t="shared" si="6"/>
        <v>9901496910</v>
      </c>
      <c r="D394" t="s">
        <v>730</v>
      </c>
      <c r="E394">
        <v>9901496910</v>
      </c>
    </row>
    <row r="395" spans="2:5">
      <c r="B395" t="s">
        <v>743</v>
      </c>
      <c r="C395">
        <f t="shared" si="6"/>
        <v>9901497164</v>
      </c>
      <c r="D395" t="s">
        <v>743</v>
      </c>
      <c r="E395">
        <v>9901497164</v>
      </c>
    </row>
    <row r="396" spans="2:5">
      <c r="B396" t="s">
        <v>362</v>
      </c>
      <c r="C396">
        <f t="shared" si="6"/>
        <v>9901233126</v>
      </c>
      <c r="D396" t="s">
        <v>362</v>
      </c>
      <c r="E396">
        <v>9901233126</v>
      </c>
    </row>
    <row r="397" spans="2:5">
      <c r="B397" t="s">
        <v>611</v>
      </c>
      <c r="C397">
        <f t="shared" si="6"/>
        <v>9901496038</v>
      </c>
      <c r="D397" t="s">
        <v>611</v>
      </c>
      <c r="E397">
        <v>9901496038</v>
      </c>
    </row>
    <row r="398" spans="2:5">
      <c r="B398" t="s">
        <v>352</v>
      </c>
      <c r="C398">
        <f t="shared" si="6"/>
        <v>9901231964</v>
      </c>
      <c r="D398" t="s">
        <v>352</v>
      </c>
      <c r="E398">
        <v>9901231964</v>
      </c>
    </row>
    <row r="399" spans="2:5">
      <c r="B399" t="s">
        <v>708</v>
      </c>
      <c r="C399">
        <f t="shared" si="6"/>
        <v>9901496801</v>
      </c>
      <c r="D399" t="s">
        <v>708</v>
      </c>
      <c r="E399">
        <v>9901496801</v>
      </c>
    </row>
    <row r="400" spans="2:5">
      <c r="B400" t="s">
        <v>289</v>
      </c>
      <c r="C400">
        <f t="shared" si="6"/>
        <v>9901236558</v>
      </c>
      <c r="D400" t="s">
        <v>289</v>
      </c>
      <c r="E400">
        <v>9901236558</v>
      </c>
    </row>
    <row r="401" spans="2:5">
      <c r="B401" t="s">
        <v>1127</v>
      </c>
      <c r="C401">
        <f t="shared" si="6"/>
        <v>9901554980</v>
      </c>
      <c r="D401" t="s">
        <v>1127</v>
      </c>
      <c r="E401">
        <v>9901554980</v>
      </c>
    </row>
    <row r="402" spans="2:5">
      <c r="B402" t="s">
        <v>389</v>
      </c>
      <c r="C402">
        <f t="shared" si="6"/>
        <v>9901331889</v>
      </c>
      <c r="D402" t="s">
        <v>389</v>
      </c>
      <c r="E402">
        <v>9901331889</v>
      </c>
    </row>
    <row r="403" spans="2:5">
      <c r="B403" t="s">
        <v>684</v>
      </c>
      <c r="C403">
        <f t="shared" si="6"/>
        <v>9901496947</v>
      </c>
      <c r="D403" t="s">
        <v>684</v>
      </c>
      <c r="E403">
        <v>9901496947</v>
      </c>
    </row>
    <row r="404" spans="2:5">
      <c r="B404" t="s">
        <v>259</v>
      </c>
      <c r="C404">
        <f t="shared" si="6"/>
        <v>9901389000</v>
      </c>
      <c r="D404" t="s">
        <v>259</v>
      </c>
      <c r="E404">
        <v>9901389000</v>
      </c>
    </row>
    <row r="405" spans="2:5">
      <c r="B405" t="s">
        <v>267</v>
      </c>
      <c r="C405">
        <f t="shared" si="6"/>
        <v>9901390361</v>
      </c>
      <c r="D405" t="s">
        <v>267</v>
      </c>
      <c r="E405">
        <v>9901390361</v>
      </c>
    </row>
    <row r="406" spans="2:5">
      <c r="B406" t="s">
        <v>700</v>
      </c>
      <c r="C406">
        <f t="shared" si="6"/>
        <v>9901496975</v>
      </c>
      <c r="D406" t="s">
        <v>700</v>
      </c>
      <c r="E406">
        <v>9901496975</v>
      </c>
    </row>
    <row r="407" spans="2:5">
      <c r="B407" t="s">
        <v>437</v>
      </c>
      <c r="C407">
        <f t="shared" si="6"/>
        <v>9901447657</v>
      </c>
      <c r="D407" t="s">
        <v>437</v>
      </c>
      <c r="E407">
        <v>9901447657</v>
      </c>
    </row>
    <row r="408" spans="2:5">
      <c r="B408" t="s">
        <v>252</v>
      </c>
      <c r="C408">
        <f t="shared" si="6"/>
        <v>9901403275</v>
      </c>
      <c r="D408" t="s">
        <v>252</v>
      </c>
      <c r="E408">
        <v>9901403275</v>
      </c>
    </row>
    <row r="409" spans="2:5">
      <c r="B409" t="s">
        <v>658</v>
      </c>
      <c r="C409">
        <f t="shared" si="6"/>
        <v>9901168127</v>
      </c>
      <c r="D409" t="s">
        <v>658</v>
      </c>
      <c r="E409">
        <v>9901168127</v>
      </c>
    </row>
    <row r="410" spans="2:5">
      <c r="B410" t="s">
        <v>579</v>
      </c>
      <c r="C410">
        <f t="shared" si="6"/>
        <v>9901401181</v>
      </c>
      <c r="D410" t="s">
        <v>579</v>
      </c>
      <c r="E410">
        <v>9901401181</v>
      </c>
    </row>
    <row r="411" spans="2:5">
      <c r="B411" t="s">
        <v>732</v>
      </c>
      <c r="C411">
        <f t="shared" si="6"/>
        <v>9901497049</v>
      </c>
      <c r="D411" t="s">
        <v>732</v>
      </c>
      <c r="E411">
        <v>9901497049</v>
      </c>
    </row>
    <row r="412" spans="2:5">
      <c r="B412" t="s">
        <v>409</v>
      </c>
      <c r="C412">
        <f t="shared" si="6"/>
        <v>990103639</v>
      </c>
      <c r="D412" t="s">
        <v>409</v>
      </c>
      <c r="E412">
        <v>990103639</v>
      </c>
    </row>
    <row r="413" spans="2:5">
      <c r="B413" t="s">
        <v>546</v>
      </c>
      <c r="C413">
        <f t="shared" si="6"/>
        <v>9901233145</v>
      </c>
      <c r="D413" t="s">
        <v>546</v>
      </c>
      <c r="E413">
        <v>9901233145</v>
      </c>
    </row>
    <row r="414" spans="2:5">
      <c r="B414" t="s">
        <v>1204</v>
      </c>
      <c r="C414">
        <f t="shared" si="6"/>
        <v>9901236445</v>
      </c>
      <c r="D414" t="s">
        <v>1204</v>
      </c>
      <c r="E414">
        <v>9901236445</v>
      </c>
    </row>
    <row r="415" spans="2:5">
      <c r="B415" t="s">
        <v>725</v>
      </c>
      <c r="C415">
        <f t="shared" si="6"/>
        <v>9901497037</v>
      </c>
      <c r="D415" t="s">
        <v>725</v>
      </c>
      <c r="E415">
        <v>9901497037</v>
      </c>
    </row>
    <row r="416" spans="2:5">
      <c r="B416" t="s">
        <v>781</v>
      </c>
      <c r="C416">
        <f t="shared" si="6"/>
        <v>9901497030</v>
      </c>
      <c r="D416" t="s">
        <v>781</v>
      </c>
      <c r="E416">
        <v>9901497030</v>
      </c>
    </row>
    <row r="417" spans="2:5">
      <c r="B417" t="s">
        <v>801</v>
      </c>
      <c r="C417">
        <f t="shared" si="6"/>
        <v>9901497266</v>
      </c>
      <c r="D417" t="s">
        <v>801</v>
      </c>
      <c r="E417">
        <v>9901497266</v>
      </c>
    </row>
    <row r="418" spans="2:5">
      <c r="B418" t="s">
        <v>1287</v>
      </c>
      <c r="C418">
        <f t="shared" si="6"/>
        <v>9901232584</v>
      </c>
      <c r="D418" t="s">
        <v>1287</v>
      </c>
      <c r="E418">
        <v>9901232584</v>
      </c>
    </row>
    <row r="419" spans="2:5">
      <c r="B419" t="s">
        <v>767</v>
      </c>
      <c r="C419">
        <f t="shared" si="6"/>
        <v>9901497034</v>
      </c>
      <c r="D419" t="s">
        <v>767</v>
      </c>
      <c r="E419">
        <v>9901497034</v>
      </c>
    </row>
    <row r="420" spans="2:5">
      <c r="B420" t="s">
        <v>718</v>
      </c>
      <c r="C420">
        <f t="shared" si="6"/>
        <v>9901496906</v>
      </c>
      <c r="D420" t="s">
        <v>718</v>
      </c>
      <c r="E420">
        <v>9901496906</v>
      </c>
    </row>
    <row r="421" spans="2:5">
      <c r="B421" t="s">
        <v>354</v>
      </c>
      <c r="C421">
        <f t="shared" si="6"/>
        <v>9901232025</v>
      </c>
      <c r="D421" t="s">
        <v>354</v>
      </c>
      <c r="E421">
        <v>9901232025</v>
      </c>
    </row>
    <row r="422" spans="2:5">
      <c r="B422" t="s">
        <v>1128</v>
      </c>
      <c r="C422">
        <f t="shared" si="6"/>
        <v>9901554304</v>
      </c>
      <c r="D422" t="s">
        <v>1128</v>
      </c>
      <c r="E422">
        <v>9901554304</v>
      </c>
    </row>
    <row r="423" spans="2:5">
      <c r="B423" t="s">
        <v>1288</v>
      </c>
      <c r="C423">
        <f t="shared" si="6"/>
        <v>9901437858</v>
      </c>
      <c r="D423" t="s">
        <v>1288</v>
      </c>
      <c r="E423">
        <v>9901437858</v>
      </c>
    </row>
    <row r="424" spans="2:5">
      <c r="B424" t="s">
        <v>326</v>
      </c>
      <c r="C424">
        <f t="shared" si="6"/>
        <v>9901441491</v>
      </c>
      <c r="D424" t="s">
        <v>326</v>
      </c>
      <c r="E424">
        <v>9901441491</v>
      </c>
    </row>
    <row r="425" spans="2:5">
      <c r="B425" t="s">
        <v>231</v>
      </c>
      <c r="C425">
        <f t="shared" si="6"/>
        <v>9901310630</v>
      </c>
      <c r="D425" t="s">
        <v>231</v>
      </c>
      <c r="E425">
        <v>9901310630</v>
      </c>
    </row>
    <row r="426" spans="2:5">
      <c r="B426" t="s">
        <v>219</v>
      </c>
      <c r="C426">
        <f t="shared" si="6"/>
        <v>9901418567</v>
      </c>
      <c r="D426" t="s">
        <v>219</v>
      </c>
      <c r="E426">
        <v>9901418567</v>
      </c>
    </row>
    <row r="427" spans="2:5">
      <c r="B427" t="s">
        <v>1142</v>
      </c>
      <c r="C427">
        <f t="shared" si="6"/>
        <v>9901555701</v>
      </c>
      <c r="D427" t="s">
        <v>1142</v>
      </c>
      <c r="E427">
        <v>9901555701</v>
      </c>
    </row>
    <row r="428" spans="2:5">
      <c r="B428" t="s">
        <v>298</v>
      </c>
      <c r="C428">
        <f t="shared" si="6"/>
        <v>9901236591</v>
      </c>
      <c r="D428" t="s">
        <v>298</v>
      </c>
      <c r="E428">
        <v>9901236591</v>
      </c>
    </row>
    <row r="429" spans="2:5">
      <c r="B429" t="s">
        <v>167</v>
      </c>
      <c r="C429">
        <f t="shared" si="6"/>
        <v>9901390377</v>
      </c>
      <c r="D429" t="s">
        <v>167</v>
      </c>
      <c r="E429">
        <v>9901390377</v>
      </c>
    </row>
    <row r="430" spans="2:5">
      <c r="B430" t="s">
        <v>1289</v>
      </c>
      <c r="C430">
        <f t="shared" si="6"/>
        <v>9901074916</v>
      </c>
      <c r="D430" t="s">
        <v>1289</v>
      </c>
      <c r="E430">
        <v>9901074916</v>
      </c>
    </row>
    <row r="431" spans="2:5">
      <c r="B431" t="s">
        <v>438</v>
      </c>
      <c r="C431">
        <f t="shared" si="6"/>
        <v>9901447664</v>
      </c>
      <c r="D431" t="s">
        <v>438</v>
      </c>
      <c r="E431">
        <v>9901447664</v>
      </c>
    </row>
    <row r="432" spans="2:5">
      <c r="B432" t="s">
        <v>1290</v>
      </c>
      <c r="C432">
        <f t="shared" si="6"/>
        <v>9901496840</v>
      </c>
      <c r="D432" t="s">
        <v>1290</v>
      </c>
      <c r="E432">
        <v>9901496840</v>
      </c>
    </row>
    <row r="433" spans="2:5">
      <c r="B433" t="s">
        <v>1291</v>
      </c>
      <c r="C433">
        <f t="shared" si="6"/>
        <v>9901422179</v>
      </c>
      <c r="D433" t="s">
        <v>1291</v>
      </c>
      <c r="E433">
        <v>9901422179</v>
      </c>
    </row>
    <row r="434" spans="2:5">
      <c r="B434" t="s">
        <v>699</v>
      </c>
      <c r="C434">
        <f t="shared" si="6"/>
        <v>9901496929</v>
      </c>
      <c r="D434" t="s">
        <v>699</v>
      </c>
      <c r="E434">
        <v>9901496929</v>
      </c>
    </row>
    <row r="435" spans="2:5">
      <c r="B435" t="s">
        <v>591</v>
      </c>
      <c r="C435">
        <f t="shared" si="6"/>
        <v>990090477</v>
      </c>
      <c r="D435" t="s">
        <v>591</v>
      </c>
      <c r="E435">
        <v>990090477</v>
      </c>
    </row>
    <row r="436" spans="2:5">
      <c r="B436" t="s">
        <v>701</v>
      </c>
      <c r="C436">
        <f t="shared" si="6"/>
        <v>9901496837</v>
      </c>
      <c r="D436" t="s">
        <v>701</v>
      </c>
      <c r="E436">
        <v>9901496837</v>
      </c>
    </row>
    <row r="437" spans="2:5">
      <c r="B437" t="s">
        <v>1106</v>
      </c>
      <c r="C437">
        <f t="shared" si="6"/>
        <v>9901390373</v>
      </c>
      <c r="D437" t="s">
        <v>1106</v>
      </c>
      <c r="E437">
        <v>9901390373</v>
      </c>
    </row>
    <row r="438" spans="2:5">
      <c r="B438" t="s">
        <v>403</v>
      </c>
      <c r="C438">
        <f t="shared" si="6"/>
        <v>9901359654</v>
      </c>
      <c r="D438" t="s">
        <v>403</v>
      </c>
      <c r="E438">
        <v>9901359654</v>
      </c>
    </row>
    <row r="439" spans="2:5">
      <c r="B439" t="s">
        <v>742</v>
      </c>
      <c r="C439">
        <f t="shared" si="6"/>
        <v>9901496746</v>
      </c>
      <c r="D439" t="s">
        <v>742</v>
      </c>
      <c r="E439">
        <v>9901496746</v>
      </c>
    </row>
    <row r="440" spans="2:5">
      <c r="B440" t="s">
        <v>594</v>
      </c>
      <c r="C440">
        <f t="shared" si="6"/>
        <v>9901496162</v>
      </c>
      <c r="D440" t="s">
        <v>594</v>
      </c>
      <c r="E440">
        <v>9901496162</v>
      </c>
    </row>
    <row r="441" spans="2:5">
      <c r="B441" t="s">
        <v>1292</v>
      </c>
      <c r="C441">
        <f t="shared" si="6"/>
        <v>9901351353</v>
      </c>
      <c r="D441" t="s">
        <v>1292</v>
      </c>
      <c r="E441">
        <v>9901351353</v>
      </c>
    </row>
    <row r="442" spans="2:5">
      <c r="B442" t="s">
        <v>1235</v>
      </c>
      <c r="C442">
        <f t="shared" si="6"/>
        <v>9901235424</v>
      </c>
      <c r="D442" t="s">
        <v>1235</v>
      </c>
      <c r="E442">
        <v>9901235424</v>
      </c>
    </row>
    <row r="443" spans="2:5">
      <c r="B443" t="s">
        <v>935</v>
      </c>
      <c r="C443">
        <f t="shared" si="6"/>
        <v>9901549815</v>
      </c>
      <c r="D443" t="s">
        <v>935</v>
      </c>
      <c r="E443">
        <v>9901549815</v>
      </c>
    </row>
    <row r="444" spans="2:5">
      <c r="B444" t="s">
        <v>281</v>
      </c>
      <c r="C444">
        <f t="shared" si="6"/>
        <v>9901394775</v>
      </c>
      <c r="D444" t="s">
        <v>281</v>
      </c>
      <c r="E444">
        <v>9901394775</v>
      </c>
    </row>
    <row r="445" spans="2:5">
      <c r="B445" t="s">
        <v>1293</v>
      </c>
      <c r="C445">
        <f t="shared" si="6"/>
        <v>9901236587</v>
      </c>
      <c r="D445" t="s">
        <v>1293</v>
      </c>
      <c r="E445">
        <v>9901236587</v>
      </c>
    </row>
    <row r="446" spans="2:5">
      <c r="B446" t="s">
        <v>777</v>
      </c>
      <c r="C446">
        <f t="shared" si="6"/>
        <v>9901496745</v>
      </c>
      <c r="D446" t="s">
        <v>777</v>
      </c>
      <c r="E446">
        <v>9901496745</v>
      </c>
    </row>
    <row r="447" spans="2:5">
      <c r="B447" t="s">
        <v>1174</v>
      </c>
      <c r="C447">
        <f t="shared" si="6"/>
        <v>9901160991</v>
      </c>
      <c r="D447" t="s">
        <v>1174</v>
      </c>
      <c r="E447">
        <v>9901160991</v>
      </c>
    </row>
    <row r="448" spans="2:5">
      <c r="B448" t="s">
        <v>734</v>
      </c>
      <c r="C448">
        <f t="shared" si="6"/>
        <v>9901496724</v>
      </c>
      <c r="D448" t="s">
        <v>734</v>
      </c>
      <c r="E448">
        <v>9901496724</v>
      </c>
    </row>
    <row r="449" spans="2:5">
      <c r="B449" t="s">
        <v>603</v>
      </c>
      <c r="C449">
        <f t="shared" si="6"/>
        <v>9901496125</v>
      </c>
      <c r="D449" t="s">
        <v>603</v>
      </c>
      <c r="E449">
        <v>9901496125</v>
      </c>
    </row>
    <row r="450" spans="2:5">
      <c r="B450" t="s">
        <v>1130</v>
      </c>
      <c r="C450">
        <f t="shared" si="6"/>
        <v>9901502374</v>
      </c>
      <c r="D450" t="s">
        <v>1130</v>
      </c>
      <c r="E450">
        <v>9901502374</v>
      </c>
    </row>
    <row r="451" spans="2:5">
      <c r="B451" t="s">
        <v>1102</v>
      </c>
      <c r="C451">
        <f t="shared" si="6"/>
        <v>9901388358</v>
      </c>
      <c r="D451" t="s">
        <v>1102</v>
      </c>
      <c r="E451">
        <v>9901388358</v>
      </c>
    </row>
    <row r="452" spans="2:5">
      <c r="B452" t="s">
        <v>593</v>
      </c>
      <c r="C452">
        <f t="shared" si="6"/>
        <v>9901483766</v>
      </c>
      <c r="D452" t="s">
        <v>593</v>
      </c>
      <c r="E452">
        <v>9901483766</v>
      </c>
    </row>
    <row r="453" spans="2:5">
      <c r="B453" t="s">
        <v>898</v>
      </c>
      <c r="C453">
        <f t="shared" si="6"/>
        <v>9901502223</v>
      </c>
      <c r="D453" t="s">
        <v>898</v>
      </c>
      <c r="E453">
        <v>9901502223</v>
      </c>
    </row>
    <row r="454" spans="2:5">
      <c r="B454" t="s">
        <v>721</v>
      </c>
      <c r="C454">
        <f t="shared" si="6"/>
        <v>9901496739</v>
      </c>
      <c r="D454" t="s">
        <v>721</v>
      </c>
      <c r="E454">
        <v>9901496739</v>
      </c>
    </row>
    <row r="455" spans="2:5">
      <c r="B455" t="s">
        <v>897</v>
      </c>
      <c r="C455">
        <f t="shared" ref="C455:C518" si="7">VLOOKUP(B455,D:E,2,0)</f>
        <v>9901496732</v>
      </c>
      <c r="D455" t="s">
        <v>897</v>
      </c>
      <c r="E455">
        <v>9901496732</v>
      </c>
    </row>
    <row r="456" spans="2:5">
      <c r="B456" t="s">
        <v>1217</v>
      </c>
      <c r="C456">
        <f t="shared" si="7"/>
        <v>9901403277</v>
      </c>
      <c r="D456" t="s">
        <v>1217</v>
      </c>
      <c r="E456">
        <v>9901403277</v>
      </c>
    </row>
    <row r="457" spans="2:5">
      <c r="B457" t="s">
        <v>1214</v>
      </c>
      <c r="C457">
        <f t="shared" si="7"/>
        <v>9901235825</v>
      </c>
      <c r="D457" t="s">
        <v>1214</v>
      </c>
      <c r="E457">
        <v>9901235825</v>
      </c>
    </row>
    <row r="458" spans="2:5">
      <c r="B458" t="s">
        <v>1294</v>
      </c>
      <c r="C458">
        <f t="shared" si="7"/>
        <v>950115250</v>
      </c>
      <c r="D458" t="s">
        <v>1294</v>
      </c>
      <c r="E458">
        <v>950115250</v>
      </c>
    </row>
    <row r="459" spans="2:5">
      <c r="B459" t="s">
        <v>1105</v>
      </c>
      <c r="C459">
        <f t="shared" si="7"/>
        <v>9901441506</v>
      </c>
      <c r="D459" t="s">
        <v>1105</v>
      </c>
      <c r="E459">
        <v>9901441506</v>
      </c>
    </row>
    <row r="460" spans="2:5">
      <c r="B460" t="s">
        <v>441</v>
      </c>
      <c r="C460">
        <f t="shared" si="7"/>
        <v>9901447589</v>
      </c>
      <c r="D460" t="s">
        <v>441</v>
      </c>
      <c r="E460">
        <v>9901447589</v>
      </c>
    </row>
    <row r="461" spans="2:5">
      <c r="B461" t="s">
        <v>538</v>
      </c>
      <c r="C461">
        <f t="shared" si="7"/>
        <v>9901439515</v>
      </c>
      <c r="D461" t="s">
        <v>538</v>
      </c>
      <c r="E461">
        <v>9901439515</v>
      </c>
    </row>
    <row r="462" spans="2:5">
      <c r="B462" t="s">
        <v>774</v>
      </c>
      <c r="C462">
        <f t="shared" si="7"/>
        <v>9901496933</v>
      </c>
      <c r="D462" t="s">
        <v>774</v>
      </c>
      <c r="E462">
        <v>9901496933</v>
      </c>
    </row>
    <row r="463" spans="2:5">
      <c r="B463" t="s">
        <v>291</v>
      </c>
      <c r="C463">
        <f t="shared" si="7"/>
        <v>9901446647</v>
      </c>
      <c r="D463" t="s">
        <v>291</v>
      </c>
      <c r="E463">
        <v>9901446647</v>
      </c>
    </row>
    <row r="464" spans="2:5">
      <c r="B464" t="s">
        <v>707</v>
      </c>
      <c r="C464">
        <f t="shared" si="7"/>
        <v>9901094801</v>
      </c>
      <c r="D464" t="s">
        <v>707</v>
      </c>
      <c r="E464">
        <v>9901094801</v>
      </c>
    </row>
    <row r="465" spans="2:5">
      <c r="B465" t="s">
        <v>956</v>
      </c>
      <c r="C465">
        <f t="shared" si="7"/>
        <v>9901539708</v>
      </c>
      <c r="D465" t="s">
        <v>956</v>
      </c>
      <c r="E465">
        <v>9901539708</v>
      </c>
    </row>
    <row r="466" spans="2:5">
      <c r="B466" t="s">
        <v>1220</v>
      </c>
      <c r="C466">
        <f t="shared" si="7"/>
        <v>9901448222</v>
      </c>
      <c r="D466" t="s">
        <v>1220</v>
      </c>
      <c r="E466">
        <v>9901448222</v>
      </c>
    </row>
    <row r="467" spans="2:5">
      <c r="B467" t="s">
        <v>272</v>
      </c>
      <c r="C467">
        <f t="shared" si="7"/>
        <v>9901390613</v>
      </c>
      <c r="D467" t="s">
        <v>272</v>
      </c>
      <c r="E467">
        <v>9901390613</v>
      </c>
    </row>
    <row r="468" spans="2:5">
      <c r="B468" t="s">
        <v>1213</v>
      </c>
      <c r="C468">
        <f t="shared" si="7"/>
        <v>9901422151</v>
      </c>
      <c r="D468" t="s">
        <v>1213</v>
      </c>
      <c r="E468">
        <v>9901422151</v>
      </c>
    </row>
    <row r="469" spans="2:5">
      <c r="B469" t="s">
        <v>542</v>
      </c>
      <c r="C469">
        <f t="shared" si="7"/>
        <v>9901483810</v>
      </c>
      <c r="D469" t="s">
        <v>542</v>
      </c>
      <c r="E469">
        <v>9901483810</v>
      </c>
    </row>
    <row r="470" spans="2:5">
      <c r="B470" t="s">
        <v>504</v>
      </c>
      <c r="C470">
        <f t="shared" si="7"/>
        <v>9901236546</v>
      </c>
      <c r="D470" t="s">
        <v>1295</v>
      </c>
      <c r="E470">
        <v>9901496841</v>
      </c>
    </row>
    <row r="471" spans="2:5">
      <c r="B471" t="s">
        <v>1295</v>
      </c>
      <c r="C471">
        <f t="shared" si="7"/>
        <v>9901496841</v>
      </c>
      <c r="D471" t="s">
        <v>504</v>
      </c>
      <c r="E471">
        <v>9901236546</v>
      </c>
    </row>
    <row r="472" spans="2:5">
      <c r="B472" t="s">
        <v>1296</v>
      </c>
      <c r="C472">
        <f t="shared" si="7"/>
        <v>9901388900</v>
      </c>
      <c r="D472" t="s">
        <v>1296</v>
      </c>
      <c r="E472">
        <v>9901388900</v>
      </c>
    </row>
    <row r="473" spans="2:5">
      <c r="B473" t="s">
        <v>1191</v>
      </c>
      <c r="C473">
        <f t="shared" si="7"/>
        <v>9901564747</v>
      </c>
      <c r="D473" t="s">
        <v>1191</v>
      </c>
      <c r="E473">
        <v>9901564747</v>
      </c>
    </row>
    <row r="474" spans="2:5">
      <c r="B474" t="s">
        <v>339</v>
      </c>
      <c r="C474">
        <f t="shared" si="7"/>
        <v>9901393185</v>
      </c>
      <c r="D474" t="s">
        <v>339</v>
      </c>
      <c r="E474">
        <v>9901393185</v>
      </c>
    </row>
    <row r="475" spans="2:5">
      <c r="B475" t="s">
        <v>360</v>
      </c>
      <c r="C475">
        <f t="shared" si="7"/>
        <v>9901233204</v>
      </c>
      <c r="D475" t="s">
        <v>360</v>
      </c>
      <c r="E475">
        <v>9901233204</v>
      </c>
    </row>
    <row r="476" spans="2:5">
      <c r="B476" t="s">
        <v>260</v>
      </c>
      <c r="C476">
        <f t="shared" si="7"/>
        <v>9901225426</v>
      </c>
      <c r="D476" t="s">
        <v>260</v>
      </c>
      <c r="E476">
        <v>9901225426</v>
      </c>
    </row>
    <row r="477" spans="2:5">
      <c r="B477" t="s">
        <v>646</v>
      </c>
      <c r="C477">
        <f t="shared" si="7"/>
        <v>9901496844</v>
      </c>
      <c r="D477" t="s">
        <v>646</v>
      </c>
      <c r="E477">
        <v>9901496844</v>
      </c>
    </row>
    <row r="478" spans="2:5">
      <c r="B478" t="s">
        <v>1215</v>
      </c>
      <c r="C478">
        <f t="shared" si="7"/>
        <v>9901232225</v>
      </c>
      <c r="D478" t="s">
        <v>1215</v>
      </c>
      <c r="E478">
        <v>9901232225</v>
      </c>
    </row>
    <row r="479" spans="2:5">
      <c r="B479" t="s">
        <v>809</v>
      </c>
      <c r="C479">
        <f t="shared" si="7"/>
        <v>9901496903</v>
      </c>
      <c r="D479" t="s">
        <v>809</v>
      </c>
      <c r="E479">
        <v>9901496903</v>
      </c>
    </row>
    <row r="480" spans="2:5">
      <c r="B480" t="s">
        <v>387</v>
      </c>
      <c r="C480">
        <f t="shared" si="7"/>
        <v>9901306244</v>
      </c>
      <c r="D480" t="s">
        <v>387</v>
      </c>
      <c r="E480">
        <v>9901306244</v>
      </c>
    </row>
    <row r="481" spans="2:5">
      <c r="B481" t="s">
        <v>345</v>
      </c>
      <c r="C481">
        <f t="shared" si="7"/>
        <v>9901232209</v>
      </c>
      <c r="D481" t="s">
        <v>345</v>
      </c>
      <c r="E481">
        <v>9901232209</v>
      </c>
    </row>
    <row r="482" spans="2:5">
      <c r="B482" t="s">
        <v>263</v>
      </c>
      <c r="C482">
        <f t="shared" si="7"/>
        <v>9901236589</v>
      </c>
      <c r="D482" t="s">
        <v>263</v>
      </c>
      <c r="E482">
        <v>9901236589</v>
      </c>
    </row>
    <row r="483" spans="2:5">
      <c r="B483" t="s">
        <v>817</v>
      </c>
      <c r="C483">
        <f t="shared" si="7"/>
        <v>9901497735</v>
      </c>
      <c r="D483" t="s">
        <v>817</v>
      </c>
      <c r="E483">
        <v>9901497735</v>
      </c>
    </row>
    <row r="484" spans="2:5">
      <c r="B484" t="s">
        <v>943</v>
      </c>
      <c r="C484">
        <f t="shared" si="7"/>
        <v>9901531850</v>
      </c>
      <c r="D484" t="s">
        <v>943</v>
      </c>
      <c r="E484">
        <v>9901531850</v>
      </c>
    </row>
    <row r="485" spans="2:5">
      <c r="B485" t="s">
        <v>931</v>
      </c>
      <c r="C485">
        <f t="shared" si="7"/>
        <v>9901531823</v>
      </c>
      <c r="D485" t="s">
        <v>931</v>
      </c>
      <c r="E485">
        <v>9901531823</v>
      </c>
    </row>
    <row r="486" spans="2:5">
      <c r="B486" t="s">
        <v>631</v>
      </c>
      <c r="C486">
        <f t="shared" si="7"/>
        <v>9901496134</v>
      </c>
      <c r="D486" t="s">
        <v>631</v>
      </c>
      <c r="E486">
        <v>9901496134</v>
      </c>
    </row>
    <row r="487" spans="2:5">
      <c r="B487" t="s">
        <v>377</v>
      </c>
      <c r="C487">
        <f t="shared" si="7"/>
        <v>9901437838</v>
      </c>
      <c r="D487" t="s">
        <v>377</v>
      </c>
      <c r="E487">
        <v>9901437838</v>
      </c>
    </row>
    <row r="488" spans="2:5">
      <c r="B488" t="s">
        <v>223</v>
      </c>
      <c r="C488">
        <f t="shared" si="7"/>
        <v>9901401198</v>
      </c>
      <c r="D488" t="s">
        <v>223</v>
      </c>
      <c r="E488">
        <v>9901401198</v>
      </c>
    </row>
    <row r="489" spans="2:5">
      <c r="B489" t="s">
        <v>759</v>
      </c>
      <c r="C489">
        <f t="shared" si="7"/>
        <v>9901496769</v>
      </c>
      <c r="D489" t="s">
        <v>759</v>
      </c>
      <c r="E489">
        <v>9901496769</v>
      </c>
    </row>
    <row r="490" spans="2:5">
      <c r="B490" t="s">
        <v>1297</v>
      </c>
      <c r="C490">
        <f t="shared" si="7"/>
        <v>9901388427</v>
      </c>
      <c r="D490" t="s">
        <v>1297</v>
      </c>
      <c r="E490">
        <v>9901388427</v>
      </c>
    </row>
    <row r="491" spans="2:5">
      <c r="B491" t="s">
        <v>664</v>
      </c>
      <c r="C491">
        <f t="shared" si="7"/>
        <v>9901497172</v>
      </c>
      <c r="D491" t="s">
        <v>664</v>
      </c>
      <c r="E491">
        <v>9901497172</v>
      </c>
    </row>
    <row r="492" spans="2:5">
      <c r="B492" t="s">
        <v>518</v>
      </c>
      <c r="C492">
        <f t="shared" si="7"/>
        <v>9901077938</v>
      </c>
      <c r="D492" t="s">
        <v>518</v>
      </c>
      <c r="E492">
        <v>9901077938</v>
      </c>
    </row>
    <row r="493" spans="2:5">
      <c r="B493" t="s">
        <v>886</v>
      </c>
      <c r="C493">
        <f t="shared" si="7"/>
        <v>9901502227</v>
      </c>
      <c r="D493" t="s">
        <v>886</v>
      </c>
      <c r="E493">
        <v>9901502227</v>
      </c>
    </row>
    <row r="494" spans="2:5">
      <c r="B494" t="s">
        <v>1298</v>
      </c>
      <c r="C494">
        <f t="shared" si="7"/>
        <v>9901396173</v>
      </c>
      <c r="D494" t="s">
        <v>1298</v>
      </c>
      <c r="E494">
        <v>9901396173</v>
      </c>
    </row>
    <row r="495" spans="2:5">
      <c r="B495" t="s">
        <v>1238</v>
      </c>
      <c r="C495">
        <f t="shared" si="7"/>
        <v>9901557841</v>
      </c>
      <c r="D495" t="s">
        <v>1238</v>
      </c>
      <c r="E495">
        <v>9901557841</v>
      </c>
    </row>
    <row r="496" spans="2:5">
      <c r="B496" t="s">
        <v>1207</v>
      </c>
      <c r="C496">
        <f t="shared" si="7"/>
        <v>9901421534</v>
      </c>
      <c r="D496" t="s">
        <v>1207</v>
      </c>
      <c r="E496">
        <v>9901421534</v>
      </c>
    </row>
    <row r="497" spans="2:5">
      <c r="B497" t="s">
        <v>229</v>
      </c>
      <c r="C497">
        <f t="shared" si="7"/>
        <v>9901421527</v>
      </c>
      <c r="D497" t="s">
        <v>229</v>
      </c>
      <c r="E497">
        <v>9901421527</v>
      </c>
    </row>
    <row r="498" spans="2:5">
      <c r="B498" t="s">
        <v>670</v>
      </c>
      <c r="C498">
        <f t="shared" si="7"/>
        <v>9901497173</v>
      </c>
      <c r="D498" t="s">
        <v>670</v>
      </c>
      <c r="E498">
        <v>9901497173</v>
      </c>
    </row>
    <row r="499" spans="2:5">
      <c r="B499" t="s">
        <v>376</v>
      </c>
      <c r="C499">
        <f t="shared" si="7"/>
        <v>9901441643</v>
      </c>
      <c r="D499" t="s">
        <v>376</v>
      </c>
      <c r="E499">
        <v>9901441643</v>
      </c>
    </row>
    <row r="500" spans="2:5">
      <c r="B500" t="s">
        <v>932</v>
      </c>
      <c r="C500">
        <f t="shared" si="7"/>
        <v>9901549827</v>
      </c>
      <c r="D500" t="s">
        <v>932</v>
      </c>
      <c r="E500">
        <v>9901549827</v>
      </c>
    </row>
    <row r="501" spans="2:5">
      <c r="B501" t="s">
        <v>602</v>
      </c>
      <c r="C501">
        <f t="shared" si="7"/>
        <v>9901496033</v>
      </c>
      <c r="D501" t="s">
        <v>602</v>
      </c>
      <c r="E501">
        <v>9901496033</v>
      </c>
    </row>
    <row r="502" spans="2:5">
      <c r="B502" t="s">
        <v>367</v>
      </c>
      <c r="C502">
        <f t="shared" si="7"/>
        <v>9901403269</v>
      </c>
      <c r="D502" t="s">
        <v>367</v>
      </c>
      <c r="E502">
        <v>9901403269</v>
      </c>
    </row>
    <row r="503" spans="2:5">
      <c r="B503" t="s">
        <v>805</v>
      </c>
      <c r="C503">
        <f t="shared" si="7"/>
        <v>9901497171</v>
      </c>
      <c r="D503" t="s">
        <v>805</v>
      </c>
      <c r="E503">
        <v>9901497171</v>
      </c>
    </row>
    <row r="504" spans="2:5">
      <c r="B504" t="s">
        <v>893</v>
      </c>
      <c r="C504">
        <f t="shared" si="7"/>
        <v>9901501034</v>
      </c>
      <c r="D504" t="s">
        <v>893</v>
      </c>
      <c r="E504">
        <v>9901501034</v>
      </c>
    </row>
    <row r="505" spans="2:5">
      <c r="B505" t="s">
        <v>350</v>
      </c>
      <c r="C505">
        <f t="shared" si="7"/>
        <v>9901279066</v>
      </c>
      <c r="D505" t="s">
        <v>350</v>
      </c>
      <c r="E505">
        <v>9901279066</v>
      </c>
    </row>
    <row r="506" spans="2:5">
      <c r="B506" t="s">
        <v>1299</v>
      </c>
      <c r="C506">
        <f t="shared" si="7"/>
        <v>9901564755</v>
      </c>
      <c r="D506" t="s">
        <v>1299</v>
      </c>
      <c r="E506">
        <v>9901564755</v>
      </c>
    </row>
    <row r="507" spans="2:5">
      <c r="B507" t="s">
        <v>213</v>
      </c>
      <c r="C507">
        <f t="shared" si="7"/>
        <v>9901233545</v>
      </c>
      <c r="D507" t="s">
        <v>213</v>
      </c>
      <c r="E507">
        <v>9901233545</v>
      </c>
    </row>
    <row r="508" spans="2:5">
      <c r="B508" t="s">
        <v>188</v>
      </c>
      <c r="C508">
        <f t="shared" si="7"/>
        <v>9901235804</v>
      </c>
      <c r="D508" t="s">
        <v>188</v>
      </c>
      <c r="E508">
        <v>9901235804</v>
      </c>
    </row>
    <row r="509" spans="2:5">
      <c r="B509" t="s">
        <v>175</v>
      </c>
      <c r="C509">
        <f t="shared" si="7"/>
        <v>9901388459</v>
      </c>
      <c r="D509" t="s">
        <v>175</v>
      </c>
      <c r="E509">
        <v>9901388459</v>
      </c>
    </row>
    <row r="510" spans="2:5">
      <c r="B510" t="s">
        <v>895</v>
      </c>
      <c r="C510">
        <f t="shared" si="7"/>
        <v>9901501021</v>
      </c>
      <c r="D510" t="s">
        <v>895</v>
      </c>
      <c r="E510">
        <v>9901501021</v>
      </c>
    </row>
    <row r="511" spans="2:5">
      <c r="B511" t="s">
        <v>1222</v>
      </c>
      <c r="C511">
        <f t="shared" si="7"/>
        <v>9901446662</v>
      </c>
      <c r="D511" t="s">
        <v>1222</v>
      </c>
      <c r="E511">
        <v>9901446662</v>
      </c>
    </row>
    <row r="512" spans="2:5">
      <c r="B512" t="s">
        <v>844</v>
      </c>
      <c r="C512">
        <f t="shared" si="7"/>
        <v>9901498998</v>
      </c>
      <c r="D512" t="s">
        <v>844</v>
      </c>
      <c r="E512">
        <v>9901498998</v>
      </c>
    </row>
    <row r="513" spans="2:5">
      <c r="B513" t="s">
        <v>1304</v>
      </c>
      <c r="C513">
        <f t="shared" si="7"/>
        <v>9901496728</v>
      </c>
      <c r="D513" t="s">
        <v>1304</v>
      </c>
      <c r="E513">
        <v>9901496728</v>
      </c>
    </row>
    <row r="514" spans="2:5">
      <c r="B514" t="s">
        <v>1131</v>
      </c>
      <c r="C514">
        <f t="shared" si="7"/>
        <v>9901554295</v>
      </c>
      <c r="D514" t="s">
        <v>1131</v>
      </c>
      <c r="E514">
        <v>9901554295</v>
      </c>
    </row>
    <row r="515" spans="2:5">
      <c r="B515" t="s">
        <v>711</v>
      </c>
      <c r="C515">
        <f t="shared" si="7"/>
        <v>9901496871</v>
      </c>
      <c r="D515" t="s">
        <v>711</v>
      </c>
      <c r="E515">
        <v>9901496871</v>
      </c>
    </row>
    <row r="516" spans="2:5">
      <c r="B516" t="s">
        <v>270</v>
      </c>
      <c r="C516">
        <f t="shared" si="7"/>
        <v>9901439514</v>
      </c>
      <c r="D516" t="s">
        <v>270</v>
      </c>
      <c r="E516">
        <v>9901439514</v>
      </c>
    </row>
    <row r="517" spans="2:5">
      <c r="B517" t="s">
        <v>925</v>
      </c>
      <c r="C517">
        <f t="shared" si="7"/>
        <v>9901528266</v>
      </c>
      <c r="D517" t="s">
        <v>925</v>
      </c>
      <c r="E517">
        <v>9901528266</v>
      </c>
    </row>
    <row r="518" spans="2:5">
      <c r="B518" t="s">
        <v>1192</v>
      </c>
      <c r="C518">
        <f t="shared" si="7"/>
        <v>9901562654</v>
      </c>
      <c r="D518" t="s">
        <v>1192</v>
      </c>
      <c r="E518">
        <v>9901562654</v>
      </c>
    </row>
    <row r="519" spans="2:5">
      <c r="B519" t="s">
        <v>1132</v>
      </c>
      <c r="C519">
        <f t="shared" ref="C519:C582" si="8">VLOOKUP(B519,D:E,2,0)</f>
        <v>9901500849</v>
      </c>
      <c r="D519" t="s">
        <v>1132</v>
      </c>
      <c r="E519">
        <v>9901500849</v>
      </c>
    </row>
    <row r="520" spans="2:5">
      <c r="B520" t="s">
        <v>1193</v>
      </c>
      <c r="C520">
        <f t="shared" si="8"/>
        <v>9901388438</v>
      </c>
      <c r="D520" t="s">
        <v>1193</v>
      </c>
      <c r="E520">
        <v>9901388438</v>
      </c>
    </row>
    <row r="521" spans="2:5">
      <c r="B521" t="s">
        <v>1300</v>
      </c>
      <c r="C521">
        <f t="shared" si="8"/>
        <v>9901232829</v>
      </c>
      <c r="D521" t="s">
        <v>1300</v>
      </c>
      <c r="E521">
        <v>9901232829</v>
      </c>
    </row>
    <row r="522" spans="2:5">
      <c r="B522" t="s">
        <v>347</v>
      </c>
      <c r="C522">
        <f t="shared" si="8"/>
        <v>9901235505</v>
      </c>
      <c r="D522" t="s">
        <v>347</v>
      </c>
      <c r="E522">
        <v>9901235505</v>
      </c>
    </row>
    <row r="523" spans="2:5">
      <c r="B523" t="s">
        <v>728</v>
      </c>
      <c r="C523">
        <f t="shared" si="8"/>
        <v>9901496927</v>
      </c>
      <c r="D523" t="s">
        <v>728</v>
      </c>
      <c r="E523">
        <v>9901496927</v>
      </c>
    </row>
    <row r="524" spans="2:5">
      <c r="B524" t="s">
        <v>843</v>
      </c>
      <c r="C524">
        <f t="shared" si="8"/>
        <v>9901498978</v>
      </c>
      <c r="D524" t="s">
        <v>843</v>
      </c>
      <c r="E524">
        <v>9901498978</v>
      </c>
    </row>
  </sheetData>
  <autoFilter ref="D2:E2">
    <sortState ref="D3:E526">
      <sortCondition ref="D2"/>
    </sortState>
  </autoFilter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3"/>
  <sheetViews>
    <sheetView topLeftCell="A112" workbookViewId="0">
      <selection activeCell="C25" sqref="C25"/>
    </sheetView>
  </sheetViews>
  <sheetFormatPr baseColWidth="10" defaultRowHeight="15"/>
  <cols>
    <col min="2" max="2" width="50.28515625" bestFit="1" customWidth="1"/>
    <col min="3" max="3" width="50.85546875" bestFit="1" customWidth="1"/>
  </cols>
  <sheetData>
    <row r="2" spans="2:4">
      <c r="B2" t="s">
        <v>1305</v>
      </c>
      <c r="C2" t="s">
        <v>1307</v>
      </c>
      <c r="D2" t="s">
        <v>1390</v>
      </c>
    </row>
    <row r="3" spans="2:4">
      <c r="B3" t="s">
        <v>108</v>
      </c>
      <c r="C3" t="s">
        <v>1380</v>
      </c>
      <c r="D3">
        <v>9901216525</v>
      </c>
    </row>
    <row r="4" spans="2:4">
      <c r="B4" t="s">
        <v>573</v>
      </c>
      <c r="C4" t="s">
        <v>1385</v>
      </c>
      <c r="D4">
        <v>9901444480</v>
      </c>
    </row>
    <row r="5" spans="2:4">
      <c r="B5" t="s">
        <v>120</v>
      </c>
      <c r="C5" t="s">
        <v>120</v>
      </c>
      <c r="D5">
        <v>9901226991</v>
      </c>
    </row>
    <row r="6" spans="2:4">
      <c r="B6" t="s">
        <v>976</v>
      </c>
      <c r="C6" t="s">
        <v>1352</v>
      </c>
      <c r="D6">
        <v>9901052212</v>
      </c>
    </row>
    <row r="7" spans="2:4">
      <c r="B7" t="s">
        <v>48</v>
      </c>
      <c r="C7" t="s">
        <v>48</v>
      </c>
      <c r="D7">
        <v>990066495</v>
      </c>
    </row>
    <row r="8" spans="2:4">
      <c r="B8" t="s">
        <v>882</v>
      </c>
      <c r="C8" t="s">
        <v>1356</v>
      </c>
      <c r="D8">
        <v>9901501006</v>
      </c>
    </row>
    <row r="9" spans="2:4">
      <c r="B9" t="s">
        <v>136</v>
      </c>
      <c r="C9" t="s">
        <v>1371</v>
      </c>
      <c r="D9">
        <v>9901146886</v>
      </c>
    </row>
    <row r="10" spans="2:4">
      <c r="B10" t="s">
        <v>72</v>
      </c>
      <c r="C10" t="s">
        <v>1370</v>
      </c>
      <c r="D10">
        <v>990066610</v>
      </c>
    </row>
    <row r="11" spans="2:4">
      <c r="B11" t="s">
        <v>151</v>
      </c>
      <c r="C11" t="s">
        <v>151</v>
      </c>
      <c r="D11">
        <v>9901447080</v>
      </c>
    </row>
    <row r="12" spans="2:4">
      <c r="B12" t="s">
        <v>572</v>
      </c>
      <c r="C12" t="s">
        <v>1369</v>
      </c>
      <c r="D12">
        <v>9901212606</v>
      </c>
    </row>
    <row r="13" spans="2:4">
      <c r="B13" t="s">
        <v>65</v>
      </c>
      <c r="C13" t="s">
        <v>1328</v>
      </c>
      <c r="D13">
        <v>990037809</v>
      </c>
    </row>
    <row r="14" spans="2:4">
      <c r="B14" t="s">
        <v>85</v>
      </c>
      <c r="C14" t="s">
        <v>1373</v>
      </c>
      <c r="D14">
        <v>990019427</v>
      </c>
    </row>
    <row r="15" spans="2:4">
      <c r="B15" t="s">
        <v>52</v>
      </c>
      <c r="C15" t="s">
        <v>1333</v>
      </c>
      <c r="D15">
        <v>980009008</v>
      </c>
    </row>
    <row r="16" spans="2:4">
      <c r="B16" t="s">
        <v>144</v>
      </c>
      <c r="C16" t="s">
        <v>144</v>
      </c>
      <c r="D16">
        <v>9901116587</v>
      </c>
    </row>
    <row r="17" spans="2:4">
      <c r="B17" t="s">
        <v>83</v>
      </c>
      <c r="C17" t="s">
        <v>1383</v>
      </c>
      <c r="D17">
        <v>990019419</v>
      </c>
    </row>
    <row r="18" spans="2:4">
      <c r="B18" t="s">
        <v>95</v>
      </c>
      <c r="C18" t="s">
        <v>95</v>
      </c>
      <c r="D18">
        <v>990066698</v>
      </c>
    </row>
    <row r="19" spans="2:4">
      <c r="B19" t="s">
        <v>38</v>
      </c>
      <c r="C19" t="s">
        <v>38</v>
      </c>
      <c r="D19">
        <v>980002409</v>
      </c>
    </row>
    <row r="20" spans="2:4">
      <c r="B20" t="s">
        <v>94</v>
      </c>
      <c r="C20" t="s">
        <v>1335</v>
      </c>
      <c r="D20">
        <v>990105803</v>
      </c>
    </row>
    <row r="21" spans="2:4">
      <c r="B21" t="s">
        <v>796</v>
      </c>
      <c r="C21" t="s">
        <v>796</v>
      </c>
      <c r="D21">
        <v>9901439519</v>
      </c>
    </row>
    <row r="22" spans="2:4">
      <c r="B22" t="s">
        <v>575</v>
      </c>
      <c r="C22" t="s">
        <v>1379</v>
      </c>
      <c r="D22">
        <v>990066494</v>
      </c>
    </row>
    <row r="23" spans="2:4">
      <c r="B23" t="s">
        <v>60</v>
      </c>
      <c r="C23" t="s">
        <v>1326</v>
      </c>
      <c r="D23">
        <v>990049778</v>
      </c>
    </row>
    <row r="24" spans="2:4">
      <c r="B24" t="s">
        <v>977</v>
      </c>
      <c r="C24" t="s">
        <v>977</v>
      </c>
      <c r="D24">
        <v>990019486</v>
      </c>
    </row>
    <row r="25" spans="2:4">
      <c r="B25" t="s">
        <v>1391</v>
      </c>
      <c r="C25" t="s">
        <v>1391</v>
      </c>
      <c r="D25">
        <v>9901271464</v>
      </c>
    </row>
    <row r="26" spans="2:4">
      <c r="B26" t="s">
        <v>1107</v>
      </c>
      <c r="C26" t="s">
        <v>1107</v>
      </c>
      <c r="D26">
        <v>990078731</v>
      </c>
    </row>
    <row r="27" spans="2:4">
      <c r="B27" t="s">
        <v>975</v>
      </c>
      <c r="C27" t="s">
        <v>1331</v>
      </c>
      <c r="D27">
        <v>9901500658</v>
      </c>
    </row>
    <row r="28" spans="2:4">
      <c r="B28" t="s">
        <v>50</v>
      </c>
      <c r="C28" t="s">
        <v>50</v>
      </c>
      <c r="D28">
        <v>990066248</v>
      </c>
    </row>
    <row r="29" spans="2:4">
      <c r="B29" t="s">
        <v>79</v>
      </c>
      <c r="C29" t="s">
        <v>79</v>
      </c>
      <c r="D29">
        <v>9901116592</v>
      </c>
    </row>
    <row r="30" spans="2:4">
      <c r="B30" t="s">
        <v>51</v>
      </c>
      <c r="C30" t="s">
        <v>1366</v>
      </c>
      <c r="D30">
        <v>990048543</v>
      </c>
    </row>
    <row r="31" spans="2:4">
      <c r="B31" t="s">
        <v>64</v>
      </c>
      <c r="C31" t="s">
        <v>1330</v>
      </c>
      <c r="D31">
        <v>990019507</v>
      </c>
    </row>
    <row r="32" spans="2:4">
      <c r="B32" t="s">
        <v>45</v>
      </c>
      <c r="C32" t="s">
        <v>45</v>
      </c>
      <c r="D32">
        <v>990091860</v>
      </c>
    </row>
    <row r="33" spans="2:4">
      <c r="B33" t="s">
        <v>148</v>
      </c>
      <c r="C33" t="s">
        <v>148</v>
      </c>
      <c r="D33">
        <v>990082868</v>
      </c>
    </row>
    <row r="34" spans="2:4">
      <c r="B34" t="s">
        <v>77</v>
      </c>
      <c r="C34" t="s">
        <v>1376</v>
      </c>
      <c r="D34">
        <v>990066131</v>
      </c>
    </row>
    <row r="35" spans="2:4">
      <c r="B35" t="s">
        <v>104</v>
      </c>
      <c r="C35" t="s">
        <v>1317</v>
      </c>
      <c r="D35">
        <v>990083433</v>
      </c>
    </row>
    <row r="36" spans="2:4">
      <c r="B36" t="s">
        <v>970</v>
      </c>
      <c r="C36" t="s">
        <v>1342</v>
      </c>
      <c r="D36">
        <v>980010019</v>
      </c>
    </row>
    <row r="37" spans="2:4">
      <c r="B37" t="s">
        <v>61</v>
      </c>
      <c r="C37" t="s">
        <v>61</v>
      </c>
      <c r="D37">
        <v>9901116427</v>
      </c>
    </row>
    <row r="38" spans="2:4">
      <c r="B38" t="s">
        <v>969</v>
      </c>
      <c r="C38" t="s">
        <v>969</v>
      </c>
      <c r="D38">
        <v>9901098363</v>
      </c>
    </row>
    <row r="39" spans="2:4">
      <c r="B39" t="s">
        <v>70</v>
      </c>
      <c r="C39" t="s">
        <v>1344</v>
      </c>
      <c r="D39">
        <v>990066158</v>
      </c>
    </row>
    <row r="40" spans="2:4">
      <c r="B40" t="s">
        <v>972</v>
      </c>
      <c r="C40" t="s">
        <v>1377</v>
      </c>
      <c r="D40">
        <v>9901491186</v>
      </c>
    </row>
    <row r="41" spans="2:4">
      <c r="B41" t="s">
        <v>574</v>
      </c>
      <c r="C41" t="s">
        <v>1382</v>
      </c>
      <c r="D41">
        <v>9901494183</v>
      </c>
    </row>
    <row r="42" spans="2:4">
      <c r="B42" t="s">
        <v>71</v>
      </c>
      <c r="C42" t="s">
        <v>1329</v>
      </c>
      <c r="D42">
        <v>990019489</v>
      </c>
    </row>
    <row r="43" spans="2:4">
      <c r="B43" t="s">
        <v>1114</v>
      </c>
      <c r="C43" t="s">
        <v>1114</v>
      </c>
      <c r="D43">
        <v>990101439</v>
      </c>
    </row>
    <row r="44" spans="2:4">
      <c r="B44" t="s">
        <v>92</v>
      </c>
      <c r="C44" t="s">
        <v>1337</v>
      </c>
      <c r="D44">
        <v>9901350622</v>
      </c>
    </row>
    <row r="45" spans="2:4">
      <c r="B45" t="s">
        <v>155</v>
      </c>
      <c r="C45" t="s">
        <v>1313</v>
      </c>
      <c r="D45">
        <v>9901439240</v>
      </c>
    </row>
    <row r="46" spans="2:4">
      <c r="B46" t="s">
        <v>91</v>
      </c>
      <c r="C46" t="s">
        <v>1334</v>
      </c>
      <c r="D46">
        <v>990066670</v>
      </c>
    </row>
    <row r="47" spans="2:4">
      <c r="B47" t="s">
        <v>41</v>
      </c>
      <c r="C47" t="s">
        <v>41</v>
      </c>
      <c r="D47">
        <v>990019456</v>
      </c>
    </row>
    <row r="48" spans="2:4">
      <c r="B48" t="s">
        <v>501</v>
      </c>
      <c r="C48" t="s">
        <v>1332</v>
      </c>
      <c r="D48">
        <v>9901478225</v>
      </c>
    </row>
    <row r="49" spans="2:4">
      <c r="B49" t="s">
        <v>971</v>
      </c>
      <c r="C49" t="s">
        <v>830</v>
      </c>
      <c r="D49">
        <v>9901405197</v>
      </c>
    </row>
    <row r="50" spans="2:4">
      <c r="B50" t="s">
        <v>97</v>
      </c>
      <c r="C50" t="s">
        <v>1354</v>
      </c>
      <c r="D50">
        <v>990084182</v>
      </c>
    </row>
    <row r="51" spans="2:4">
      <c r="B51" t="s">
        <v>68</v>
      </c>
      <c r="C51" t="s">
        <v>1339</v>
      </c>
      <c r="D51">
        <v>990050185</v>
      </c>
    </row>
    <row r="52" spans="2:4">
      <c r="B52" t="s">
        <v>93</v>
      </c>
      <c r="C52" t="s">
        <v>1357</v>
      </c>
      <c r="D52">
        <v>9901116680</v>
      </c>
    </row>
    <row r="53" spans="2:4">
      <c r="B53" t="s">
        <v>81</v>
      </c>
      <c r="C53" t="s">
        <v>81</v>
      </c>
      <c r="D53">
        <v>990019508</v>
      </c>
    </row>
    <row r="54" spans="2:4">
      <c r="B54" t="s">
        <v>877</v>
      </c>
      <c r="C54" t="s">
        <v>1368</v>
      </c>
      <c r="D54">
        <v>9901160473</v>
      </c>
    </row>
    <row r="55" spans="2:4">
      <c r="B55" t="s">
        <v>116</v>
      </c>
      <c r="C55" t="s">
        <v>116</v>
      </c>
      <c r="D55">
        <v>9901380558</v>
      </c>
    </row>
    <row r="56" spans="2:4">
      <c r="B56" t="s">
        <v>49</v>
      </c>
      <c r="C56" t="s">
        <v>1358</v>
      </c>
      <c r="D56">
        <v>9901107002</v>
      </c>
    </row>
    <row r="57" spans="2:4">
      <c r="B57" t="s">
        <v>59</v>
      </c>
      <c r="C57" t="s">
        <v>1316</v>
      </c>
      <c r="D57">
        <v>990096522</v>
      </c>
    </row>
    <row r="58" spans="2:4">
      <c r="B58" t="s">
        <v>56</v>
      </c>
      <c r="C58" t="s">
        <v>1312</v>
      </c>
      <c r="D58">
        <v>990019435</v>
      </c>
    </row>
    <row r="59" spans="2:4">
      <c r="B59" t="s">
        <v>1181</v>
      </c>
      <c r="C59" t="s">
        <v>1341</v>
      </c>
      <c r="D59">
        <v>9901038659</v>
      </c>
    </row>
    <row r="60" spans="2:4">
      <c r="B60" t="s">
        <v>115</v>
      </c>
      <c r="C60" t="s">
        <v>1349</v>
      </c>
      <c r="D60">
        <v>990084047</v>
      </c>
    </row>
    <row r="61" spans="2:4">
      <c r="B61" t="s">
        <v>88</v>
      </c>
      <c r="C61" t="s">
        <v>880</v>
      </c>
      <c r="D61">
        <v>9901499639</v>
      </c>
    </row>
    <row r="62" spans="2:4">
      <c r="B62" t="s">
        <v>880</v>
      </c>
      <c r="C62" t="s">
        <v>1336</v>
      </c>
      <c r="D62">
        <v>9901430466</v>
      </c>
    </row>
    <row r="63" spans="2:4">
      <c r="B63" t="s">
        <v>974</v>
      </c>
      <c r="C63" t="s">
        <v>1124</v>
      </c>
      <c r="D63">
        <v>990089748</v>
      </c>
    </row>
    <row r="64" spans="2:4">
      <c r="B64" t="s">
        <v>1124</v>
      </c>
      <c r="C64" t="s">
        <v>1321</v>
      </c>
      <c r="D64">
        <v>990097694</v>
      </c>
    </row>
    <row r="65" spans="2:4">
      <c r="B65" t="s">
        <v>62</v>
      </c>
      <c r="C65" t="s">
        <v>62</v>
      </c>
      <c r="D65">
        <v>990019615</v>
      </c>
    </row>
    <row r="66" spans="2:4">
      <c r="B66" t="s">
        <v>66</v>
      </c>
      <c r="C66" t="s">
        <v>66</v>
      </c>
      <c r="D66">
        <v>990049436</v>
      </c>
    </row>
    <row r="67" spans="2:4">
      <c r="B67" t="s">
        <v>78</v>
      </c>
      <c r="C67" t="s">
        <v>1359</v>
      </c>
      <c r="D67">
        <v>990019618</v>
      </c>
    </row>
    <row r="68" spans="2:4">
      <c r="B68" t="s">
        <v>107</v>
      </c>
      <c r="C68" t="s">
        <v>1378</v>
      </c>
      <c r="D68">
        <v>9901002837</v>
      </c>
    </row>
    <row r="69" spans="2:4">
      <c r="B69" t="s">
        <v>75</v>
      </c>
      <c r="C69" t="s">
        <v>1345</v>
      </c>
      <c r="D69">
        <v>990037815</v>
      </c>
    </row>
    <row r="70" spans="2:4">
      <c r="B70" t="s">
        <v>117</v>
      </c>
      <c r="C70" t="s">
        <v>1350</v>
      </c>
      <c r="D70">
        <v>9901390852</v>
      </c>
    </row>
    <row r="71" spans="2:4">
      <c r="B71" t="s">
        <v>98</v>
      </c>
      <c r="C71" t="s">
        <v>98</v>
      </c>
      <c r="D71">
        <v>990019449</v>
      </c>
    </row>
    <row r="72" spans="2:4">
      <c r="B72" t="s">
        <v>150</v>
      </c>
      <c r="C72" t="s">
        <v>1343</v>
      </c>
      <c r="D72">
        <v>9901396443</v>
      </c>
    </row>
    <row r="73" spans="2:4">
      <c r="B73" t="s">
        <v>149</v>
      </c>
      <c r="C73" t="s">
        <v>1323</v>
      </c>
      <c r="D73">
        <v>990085383</v>
      </c>
    </row>
    <row r="74" spans="2:4">
      <c r="B74" t="s">
        <v>973</v>
      </c>
      <c r="C74" t="s">
        <v>1384</v>
      </c>
      <c r="D74">
        <v>9901023631</v>
      </c>
    </row>
    <row r="75" spans="2:4">
      <c r="B75" t="s">
        <v>80</v>
      </c>
      <c r="C75" t="s">
        <v>1362</v>
      </c>
      <c r="D75">
        <v>990086341</v>
      </c>
    </row>
    <row r="76" spans="2:4">
      <c r="B76" t="s">
        <v>47</v>
      </c>
      <c r="C76" t="s">
        <v>1338</v>
      </c>
      <c r="D76">
        <v>990061638</v>
      </c>
    </row>
    <row r="77" spans="2:4">
      <c r="B77" t="s">
        <v>881</v>
      </c>
      <c r="C77" t="s">
        <v>1361</v>
      </c>
      <c r="D77">
        <v>990051287</v>
      </c>
    </row>
    <row r="78" spans="2:4">
      <c r="B78" t="s">
        <v>794</v>
      </c>
      <c r="C78" t="s">
        <v>1319</v>
      </c>
      <c r="D78">
        <v>9901496089</v>
      </c>
    </row>
    <row r="79" spans="2:4">
      <c r="B79" t="s">
        <v>54</v>
      </c>
      <c r="C79" t="s">
        <v>54</v>
      </c>
      <c r="D79">
        <v>990076331</v>
      </c>
    </row>
    <row r="80" spans="2:4">
      <c r="B80" t="s">
        <v>43</v>
      </c>
      <c r="C80" t="s">
        <v>1320</v>
      </c>
      <c r="D80">
        <v>990090193</v>
      </c>
    </row>
    <row r="81" spans="2:4">
      <c r="B81" t="s">
        <v>28</v>
      </c>
      <c r="C81" t="s">
        <v>1353</v>
      </c>
      <c r="D81">
        <v>990083596</v>
      </c>
    </row>
    <row r="82" spans="2:4">
      <c r="B82" t="s">
        <v>878</v>
      </c>
      <c r="C82" t="s">
        <v>1347</v>
      </c>
      <c r="D82">
        <v>950079071</v>
      </c>
    </row>
    <row r="83" spans="2:4">
      <c r="B83" t="s">
        <v>76</v>
      </c>
      <c r="C83" t="s">
        <v>1381</v>
      </c>
      <c r="D83">
        <v>990057991</v>
      </c>
    </row>
    <row r="84" spans="2:4">
      <c r="B84" t="s">
        <v>90</v>
      </c>
      <c r="C84" t="s">
        <v>1364</v>
      </c>
      <c r="D84">
        <v>990048777</v>
      </c>
    </row>
    <row r="85" spans="2:4">
      <c r="B85" t="s">
        <v>978</v>
      </c>
      <c r="C85" t="s">
        <v>1387</v>
      </c>
      <c r="D85">
        <v>990019395</v>
      </c>
    </row>
    <row r="86" spans="2:4">
      <c r="B86" t="s">
        <v>879</v>
      </c>
      <c r="C86" t="s">
        <v>879</v>
      </c>
      <c r="D86">
        <v>9901495765</v>
      </c>
    </row>
    <row r="87" spans="2:4">
      <c r="B87" t="s">
        <v>58</v>
      </c>
      <c r="C87" t="s">
        <v>1322</v>
      </c>
      <c r="D87">
        <v>990065705</v>
      </c>
    </row>
    <row r="88" spans="2:4">
      <c r="B88" t="s">
        <v>67</v>
      </c>
      <c r="C88" t="s">
        <v>1314</v>
      </c>
      <c r="D88">
        <v>9901235106</v>
      </c>
    </row>
    <row r="89" spans="2:4">
      <c r="B89" t="s">
        <v>42</v>
      </c>
      <c r="C89" t="s">
        <v>1315</v>
      </c>
      <c r="D89">
        <v>9901251064</v>
      </c>
    </row>
    <row r="90" spans="2:4">
      <c r="B90" t="s">
        <v>795</v>
      </c>
      <c r="C90" t="s">
        <v>1363</v>
      </c>
      <c r="D90">
        <v>9901167314</v>
      </c>
    </row>
    <row r="91" spans="2:4">
      <c r="B91" t="s">
        <v>46</v>
      </c>
      <c r="C91" t="s">
        <v>1324</v>
      </c>
      <c r="D91">
        <v>990019613</v>
      </c>
    </row>
    <row r="92" spans="2:4">
      <c r="B92" t="s">
        <v>147</v>
      </c>
      <c r="C92" t="s">
        <v>1348</v>
      </c>
      <c r="D92">
        <v>9901312669</v>
      </c>
    </row>
    <row r="93" spans="2:4">
      <c r="B93" t="s">
        <v>37</v>
      </c>
      <c r="C93" t="s">
        <v>37</v>
      </c>
      <c r="D93">
        <v>9901158922</v>
      </c>
    </row>
    <row r="94" spans="2:4">
      <c r="B94" t="s">
        <v>86</v>
      </c>
      <c r="C94" t="s">
        <v>1318</v>
      </c>
      <c r="D94">
        <v>980002446</v>
      </c>
    </row>
    <row r="95" spans="2:4">
      <c r="B95" t="s">
        <v>53</v>
      </c>
      <c r="C95" t="s">
        <v>53</v>
      </c>
      <c r="D95">
        <v>990054670</v>
      </c>
    </row>
    <row r="96" spans="2:4">
      <c r="B96" t="s">
        <v>152</v>
      </c>
      <c r="C96" t="s">
        <v>152</v>
      </c>
      <c r="D96">
        <v>9901447084</v>
      </c>
    </row>
    <row r="97" spans="2:4">
      <c r="B97" t="s">
        <v>105</v>
      </c>
      <c r="C97" t="s">
        <v>1346</v>
      </c>
      <c r="D97">
        <v>9901251448</v>
      </c>
    </row>
    <row r="98" spans="2:4">
      <c r="B98" t="s">
        <v>133</v>
      </c>
      <c r="C98" t="s">
        <v>1374</v>
      </c>
      <c r="D98">
        <v>990019428</v>
      </c>
    </row>
    <row r="99" spans="2:4">
      <c r="B99" t="s">
        <v>883</v>
      </c>
      <c r="C99" t="s">
        <v>1388</v>
      </c>
      <c r="D99">
        <v>9901500164</v>
      </c>
    </row>
    <row r="100" spans="2:4">
      <c r="B100" t="s">
        <v>96</v>
      </c>
      <c r="C100" t="s">
        <v>1340</v>
      </c>
      <c r="D100">
        <v>990084048</v>
      </c>
    </row>
    <row r="101" spans="2:4">
      <c r="B101" t="s">
        <v>1100</v>
      </c>
      <c r="C101" t="s">
        <v>1100</v>
      </c>
      <c r="D101">
        <v>9901051674</v>
      </c>
    </row>
    <row r="102" spans="2:4">
      <c r="B102" t="s">
        <v>109</v>
      </c>
      <c r="C102" t="s">
        <v>1372</v>
      </c>
      <c r="D102">
        <v>9901123848</v>
      </c>
    </row>
    <row r="103" spans="2:4">
      <c r="B103" t="s">
        <v>1144</v>
      </c>
      <c r="C103" t="s">
        <v>1311</v>
      </c>
      <c r="D103">
        <v>9901345785</v>
      </c>
    </row>
    <row r="104" spans="2:4">
      <c r="B104" t="s">
        <v>39</v>
      </c>
      <c r="C104" t="s">
        <v>39</v>
      </c>
      <c r="D104">
        <v>990057989</v>
      </c>
    </row>
    <row r="105" spans="2:4">
      <c r="B105" t="s">
        <v>146</v>
      </c>
      <c r="C105" t="s">
        <v>1375</v>
      </c>
      <c r="D105">
        <v>990019429</v>
      </c>
    </row>
    <row r="106" spans="2:4">
      <c r="B106" t="s">
        <v>57</v>
      </c>
      <c r="C106" t="s">
        <v>57</v>
      </c>
      <c r="D106">
        <v>990019461</v>
      </c>
    </row>
    <row r="107" spans="2:4">
      <c r="B107" t="s">
        <v>82</v>
      </c>
      <c r="C107" t="s">
        <v>1367</v>
      </c>
      <c r="D107">
        <v>990019418</v>
      </c>
    </row>
    <row r="108" spans="2:4">
      <c r="B108" t="s">
        <v>55</v>
      </c>
      <c r="C108" t="s">
        <v>1325</v>
      </c>
      <c r="D108">
        <v>990019505</v>
      </c>
    </row>
    <row r="109" spans="2:4">
      <c r="B109" t="s">
        <v>101</v>
      </c>
      <c r="C109" t="s">
        <v>101</v>
      </c>
      <c r="D109">
        <v>9901225687</v>
      </c>
    </row>
    <row r="110" spans="2:4">
      <c r="B110" t="s">
        <v>74</v>
      </c>
      <c r="C110" t="s">
        <v>74</v>
      </c>
      <c r="D110">
        <v>990019416</v>
      </c>
    </row>
    <row r="111" spans="2:4">
      <c r="B111" t="s">
        <v>84</v>
      </c>
      <c r="C111" t="s">
        <v>84</v>
      </c>
      <c r="D111">
        <v>990084457</v>
      </c>
    </row>
    <row r="112" spans="2:4">
      <c r="B112" t="s">
        <v>112</v>
      </c>
      <c r="C112" t="s">
        <v>1351</v>
      </c>
      <c r="D112">
        <v>9901119367</v>
      </c>
    </row>
    <row r="113" spans="2:4">
      <c r="B113" t="s">
        <v>73</v>
      </c>
      <c r="C113" t="s">
        <v>73</v>
      </c>
      <c r="D113">
        <v>990037842</v>
      </c>
    </row>
    <row r="114" spans="2:4">
      <c r="B114" t="s">
        <v>89</v>
      </c>
      <c r="C114" t="s">
        <v>1360</v>
      </c>
      <c r="D114">
        <v>990088087</v>
      </c>
    </row>
    <row r="115" spans="2:4">
      <c r="B115" t="s">
        <v>40</v>
      </c>
      <c r="C115" t="s">
        <v>40</v>
      </c>
      <c r="D115">
        <v>990084894</v>
      </c>
    </row>
    <row r="116" spans="2:4">
      <c r="B116" t="s">
        <v>979</v>
      </c>
      <c r="C116" t="s">
        <v>1386</v>
      </c>
      <c r="D116">
        <v>990085363</v>
      </c>
    </row>
    <row r="117" spans="2:4">
      <c r="B117" t="s">
        <v>69</v>
      </c>
      <c r="C117" t="s">
        <v>1365</v>
      </c>
      <c r="D117">
        <v>990067072</v>
      </c>
    </row>
    <row r="118" spans="2:4">
      <c r="B118" t="s">
        <v>103</v>
      </c>
      <c r="C118" t="s">
        <v>103</v>
      </c>
      <c r="D118">
        <v>990094338</v>
      </c>
    </row>
    <row r="119" spans="2:4">
      <c r="B119" t="s">
        <v>110</v>
      </c>
      <c r="C119" t="s">
        <v>1355</v>
      </c>
      <c r="D119">
        <v>9901212604</v>
      </c>
    </row>
    <row r="120" spans="2:4">
      <c r="B120" t="s">
        <v>560</v>
      </c>
      <c r="C120" t="s">
        <v>1389</v>
      </c>
      <c r="D120">
        <v>9901305644</v>
      </c>
    </row>
    <row r="121" spans="2:4">
      <c r="B121" t="s">
        <v>87</v>
      </c>
      <c r="C121" t="s">
        <v>1327</v>
      </c>
      <c r="D121">
        <v>990072546</v>
      </c>
    </row>
    <row r="122" spans="2:4">
      <c r="B122" t="s">
        <v>63</v>
      </c>
      <c r="C122" t="s">
        <v>63</v>
      </c>
      <c r="D122">
        <v>990084049</v>
      </c>
    </row>
    <row r="123" spans="2:4">
      <c r="B123" t="s">
        <v>111</v>
      </c>
      <c r="C123" t="s">
        <v>111</v>
      </c>
      <c r="D123">
        <v>9901116676</v>
      </c>
    </row>
  </sheetData>
  <autoFilter ref="C2:D2">
    <sortState ref="C3:D123">
      <sortCondition ref="C2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0"/>
  <sheetViews>
    <sheetView workbookViewId="0">
      <selection activeCell="D3" sqref="D3:D20"/>
    </sheetView>
  </sheetViews>
  <sheetFormatPr baseColWidth="10" defaultRowHeight="15"/>
  <cols>
    <col min="2" max="3" width="50.85546875" bestFit="1" customWidth="1"/>
  </cols>
  <sheetData>
    <row r="2" spans="2:4">
      <c r="C2" t="s">
        <v>1401</v>
      </c>
      <c r="D2" t="s">
        <v>1390</v>
      </c>
    </row>
    <row r="3" spans="2:4">
      <c r="B3" t="s">
        <v>1198</v>
      </c>
      <c r="C3" t="s">
        <v>1399</v>
      </c>
      <c r="D3">
        <v>990068726</v>
      </c>
    </row>
    <row r="4" spans="2:4">
      <c r="B4" t="s">
        <v>1179</v>
      </c>
      <c r="C4" t="s">
        <v>1397</v>
      </c>
      <c r="D4">
        <v>9901561965</v>
      </c>
    </row>
    <row r="5" spans="2:4">
      <c r="B5" t="s">
        <v>793</v>
      </c>
      <c r="C5" t="s">
        <v>793</v>
      </c>
      <c r="D5">
        <v>9901389871</v>
      </c>
    </row>
    <row r="6" spans="2:4">
      <c r="B6" t="s">
        <v>1117</v>
      </c>
      <c r="C6" t="s">
        <v>1117</v>
      </c>
      <c r="D6">
        <v>9901533087</v>
      </c>
    </row>
    <row r="7" spans="2:4">
      <c r="B7" t="s">
        <v>981</v>
      </c>
      <c r="C7" t="s">
        <v>981</v>
      </c>
      <c r="D7">
        <v>990069481</v>
      </c>
    </row>
    <row r="8" spans="2:4">
      <c r="B8" t="s">
        <v>980</v>
      </c>
      <c r="C8" t="s">
        <v>1395</v>
      </c>
      <c r="D8">
        <v>9901547021</v>
      </c>
    </row>
    <row r="9" spans="2:4">
      <c r="B9" t="s">
        <v>982</v>
      </c>
      <c r="C9" t="s">
        <v>1393</v>
      </c>
      <c r="D9">
        <v>9901419236</v>
      </c>
    </row>
    <row r="10" spans="2:4">
      <c r="B10" t="s">
        <v>867</v>
      </c>
      <c r="C10" t="s">
        <v>1394</v>
      </c>
      <c r="D10">
        <v>9901492240</v>
      </c>
    </row>
    <row r="11" spans="2:4">
      <c r="B11" t="s">
        <v>592</v>
      </c>
      <c r="C11" t="s">
        <v>592</v>
      </c>
      <c r="D11">
        <v>9901037291</v>
      </c>
    </row>
    <row r="12" spans="2:4">
      <c r="B12" t="s">
        <v>866</v>
      </c>
      <c r="C12" t="s">
        <v>866</v>
      </c>
      <c r="D12">
        <v>9901499133</v>
      </c>
    </row>
    <row r="13" spans="2:4">
      <c r="B13" t="s">
        <v>649</v>
      </c>
      <c r="C13" t="s">
        <v>1396</v>
      </c>
      <c r="D13">
        <v>9901495664</v>
      </c>
    </row>
    <row r="14" spans="2:4">
      <c r="B14" t="s">
        <v>876</v>
      </c>
      <c r="C14" t="s">
        <v>1398</v>
      </c>
      <c r="D14">
        <v>9901499129</v>
      </c>
    </row>
    <row r="15" spans="2:4">
      <c r="B15" t="s">
        <v>157</v>
      </c>
      <c r="C15" t="s">
        <v>1400</v>
      </c>
      <c r="D15">
        <v>9901426543</v>
      </c>
    </row>
    <row r="16" spans="2:4">
      <c r="B16" t="s">
        <v>102</v>
      </c>
      <c r="C16" t="s">
        <v>102</v>
      </c>
      <c r="D16">
        <v>9901146884</v>
      </c>
    </row>
    <row r="17" spans="2:4">
      <c r="B17" t="s">
        <v>100</v>
      </c>
      <c r="C17" t="s">
        <v>100</v>
      </c>
      <c r="D17">
        <v>9901305884</v>
      </c>
    </row>
    <row r="18" spans="2:4">
      <c r="B18" t="s">
        <v>983</v>
      </c>
      <c r="C18" t="s">
        <v>983</v>
      </c>
      <c r="D18">
        <v>9901488621</v>
      </c>
    </row>
    <row r="19" spans="2:4">
      <c r="B19" t="s">
        <v>1129</v>
      </c>
      <c r="C19" t="s">
        <v>1129</v>
      </c>
      <c r="D19">
        <v>9901201145</v>
      </c>
    </row>
    <row r="20" spans="2:4">
      <c r="B20" t="s">
        <v>1143</v>
      </c>
      <c r="C20" t="s">
        <v>1392</v>
      </c>
      <c r="D20">
        <v>9901113859</v>
      </c>
    </row>
  </sheetData>
  <autoFilter ref="C2:D2">
    <sortState ref="C3:D20">
      <sortCondition ref="C2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8"/>
  <sheetViews>
    <sheetView zoomScaleNormal="100" workbookViewId="0"/>
  </sheetViews>
  <sheetFormatPr baseColWidth="10" defaultRowHeight="14.25"/>
  <cols>
    <col min="1" max="1" width="7.7109375" style="2" customWidth="1"/>
    <col min="2" max="2" width="65.42578125" style="2" bestFit="1" customWidth="1"/>
    <col min="3" max="3" width="68.7109375" style="2" bestFit="1" customWidth="1"/>
    <col min="4" max="4" width="12.85546875" style="2" bestFit="1" customWidth="1"/>
    <col min="5" max="5" width="16.85546875" style="2" bestFit="1" customWidth="1"/>
    <col min="6" max="6" width="12.7109375" style="2" bestFit="1" customWidth="1"/>
    <col min="7" max="7" width="14.42578125" style="2" bestFit="1" customWidth="1"/>
    <col min="8" max="16384" width="11.42578125" style="2"/>
  </cols>
  <sheetData>
    <row r="1" spans="1:7" ht="18">
      <c r="A1" s="1"/>
    </row>
    <row r="2" spans="1:7" ht="18">
      <c r="A2" s="1" t="s">
        <v>36</v>
      </c>
    </row>
    <row r="3" spans="1:7" ht="18">
      <c r="A3" s="1" t="s">
        <v>121</v>
      </c>
    </row>
    <row r="4" spans="1:7" ht="15" thickBot="1"/>
    <row r="5" spans="1:7" ht="61.5" thickBot="1">
      <c r="A5" s="3" t="s">
        <v>34</v>
      </c>
      <c r="B5" s="3" t="s">
        <v>0</v>
      </c>
      <c r="C5" s="3" t="s">
        <v>1</v>
      </c>
      <c r="D5" s="3" t="s">
        <v>31</v>
      </c>
      <c r="E5" s="3" t="s">
        <v>29</v>
      </c>
      <c r="F5" s="3" t="s">
        <v>35</v>
      </c>
      <c r="G5" s="3" t="s">
        <v>30</v>
      </c>
    </row>
    <row r="6" spans="1:7" s="9" customFormat="1" ht="20.25">
      <c r="A6" s="4">
        <v>1</v>
      </c>
      <c r="B6" s="5" t="e">
        <f>+#REF!</f>
        <v>#REF!</v>
      </c>
      <c r="C6" s="6" t="e">
        <f>+#REF!</f>
        <v>#REF!</v>
      </c>
      <c r="D6" s="7" t="e">
        <f>+#REF!</f>
        <v>#REF!</v>
      </c>
      <c r="E6" s="8" t="e">
        <f>+#REF!</f>
        <v>#REF!</v>
      </c>
      <c r="F6" s="8" t="e">
        <f>SUM(#REF!)</f>
        <v>#REF!</v>
      </c>
      <c r="G6" s="8" t="e">
        <f>+E6+F6</f>
        <v>#REF!</v>
      </c>
    </row>
    <row r="7" spans="1:7" s="9" customFormat="1" ht="20.25">
      <c r="A7" s="4">
        <f>+A6+1</f>
        <v>2</v>
      </c>
      <c r="B7" s="5" t="e">
        <f>+#REF!</f>
        <v>#REF!</v>
      </c>
      <c r="C7" s="6" t="e">
        <f>+#REF!</f>
        <v>#REF!</v>
      </c>
      <c r="D7" s="7" t="e">
        <f>+#REF!</f>
        <v>#REF!</v>
      </c>
      <c r="E7" s="8" t="e">
        <f>+#REF!</f>
        <v>#REF!</v>
      </c>
      <c r="F7" s="8" t="e">
        <f>SUM(#REF!)</f>
        <v>#REF!</v>
      </c>
      <c r="G7" s="8" t="e">
        <f t="shared" ref="G7:G70" si="0">+E7+F7</f>
        <v>#REF!</v>
      </c>
    </row>
    <row r="8" spans="1:7" s="9" customFormat="1" ht="20.25">
      <c r="A8" s="4">
        <f t="shared" ref="A8:A71" si="1">+A7+1</f>
        <v>3</v>
      </c>
      <c r="B8" s="5" t="e">
        <f>+#REF!</f>
        <v>#REF!</v>
      </c>
      <c r="C8" s="6" t="e">
        <f>+#REF!</f>
        <v>#REF!</v>
      </c>
      <c r="D8" s="7" t="e">
        <f>+#REF!</f>
        <v>#REF!</v>
      </c>
      <c r="E8" s="8" t="e">
        <f>+#REF!</f>
        <v>#REF!</v>
      </c>
      <c r="F8" s="8" t="e">
        <f>SUM(#REF!)</f>
        <v>#REF!</v>
      </c>
      <c r="G8" s="8" t="e">
        <f t="shared" si="0"/>
        <v>#REF!</v>
      </c>
    </row>
    <row r="9" spans="1:7" s="9" customFormat="1" ht="20.25">
      <c r="A9" s="4">
        <f t="shared" si="1"/>
        <v>4</v>
      </c>
      <c r="B9" s="5" t="e">
        <f>+#REF!</f>
        <v>#REF!</v>
      </c>
      <c r="C9" s="6" t="e">
        <f>+#REF!</f>
        <v>#REF!</v>
      </c>
      <c r="D9" s="7" t="e">
        <f>+#REF!</f>
        <v>#REF!</v>
      </c>
      <c r="E9" s="8" t="e">
        <f>+#REF!</f>
        <v>#REF!</v>
      </c>
      <c r="F9" s="8" t="e">
        <f>SUM(#REF!)</f>
        <v>#REF!</v>
      </c>
      <c r="G9" s="8" t="e">
        <f t="shared" si="0"/>
        <v>#REF!</v>
      </c>
    </row>
    <row r="10" spans="1:7" s="9" customFormat="1" ht="20.25">
      <c r="A10" s="4">
        <f t="shared" si="1"/>
        <v>5</v>
      </c>
      <c r="B10" s="5" t="e">
        <f>+#REF!</f>
        <v>#REF!</v>
      </c>
      <c r="C10" s="6" t="e">
        <f>+#REF!</f>
        <v>#REF!</v>
      </c>
      <c r="D10" s="7" t="e">
        <f>+#REF!</f>
        <v>#REF!</v>
      </c>
      <c r="E10" s="8" t="e">
        <f>+#REF!</f>
        <v>#REF!</v>
      </c>
      <c r="F10" s="8" t="e">
        <f>SUM(#REF!)</f>
        <v>#REF!</v>
      </c>
      <c r="G10" s="8" t="e">
        <f t="shared" si="0"/>
        <v>#REF!</v>
      </c>
    </row>
    <row r="11" spans="1:7" s="9" customFormat="1" ht="20.25">
      <c r="A11" s="4">
        <f t="shared" si="1"/>
        <v>6</v>
      </c>
      <c r="B11" s="5" t="e">
        <f>+#REF!</f>
        <v>#REF!</v>
      </c>
      <c r="C11" s="6" t="e">
        <f>+#REF!</f>
        <v>#REF!</v>
      </c>
      <c r="D11" s="7" t="e">
        <f>+#REF!</f>
        <v>#REF!</v>
      </c>
      <c r="E11" s="8" t="e">
        <f>+#REF!</f>
        <v>#REF!</v>
      </c>
      <c r="F11" s="8" t="e">
        <f>SUM(#REF!)</f>
        <v>#REF!</v>
      </c>
      <c r="G11" s="8" t="e">
        <f t="shared" si="0"/>
        <v>#REF!</v>
      </c>
    </row>
    <row r="12" spans="1:7" s="9" customFormat="1" ht="20.25">
      <c r="A12" s="4">
        <f t="shared" si="1"/>
        <v>7</v>
      </c>
      <c r="B12" s="5" t="e">
        <f>+#REF!</f>
        <v>#REF!</v>
      </c>
      <c r="C12" s="6" t="e">
        <f>+#REF!</f>
        <v>#REF!</v>
      </c>
      <c r="D12" s="7" t="e">
        <f>+#REF!</f>
        <v>#REF!</v>
      </c>
      <c r="E12" s="8" t="e">
        <f>+#REF!</f>
        <v>#REF!</v>
      </c>
      <c r="F12" s="8" t="e">
        <f>SUM(#REF!)</f>
        <v>#REF!</v>
      </c>
      <c r="G12" s="8" t="e">
        <f t="shared" si="0"/>
        <v>#REF!</v>
      </c>
    </row>
    <row r="13" spans="1:7" s="9" customFormat="1" ht="20.25">
      <c r="A13" s="4">
        <f t="shared" si="1"/>
        <v>8</v>
      </c>
      <c r="B13" s="5" t="e">
        <f>+#REF!</f>
        <v>#REF!</v>
      </c>
      <c r="C13" s="6" t="e">
        <f>+#REF!</f>
        <v>#REF!</v>
      </c>
      <c r="D13" s="7" t="e">
        <f>+#REF!</f>
        <v>#REF!</v>
      </c>
      <c r="E13" s="8" t="e">
        <f>+#REF!</f>
        <v>#REF!</v>
      </c>
      <c r="F13" s="8" t="e">
        <f>SUM(#REF!)</f>
        <v>#REF!</v>
      </c>
      <c r="G13" s="8" t="e">
        <f t="shared" si="0"/>
        <v>#REF!</v>
      </c>
    </row>
    <row r="14" spans="1:7" s="9" customFormat="1" ht="20.25">
      <c r="A14" s="4">
        <f t="shared" si="1"/>
        <v>9</v>
      </c>
      <c r="B14" s="5" t="e">
        <f>+#REF!</f>
        <v>#REF!</v>
      </c>
      <c r="C14" s="6" t="e">
        <f>+#REF!</f>
        <v>#REF!</v>
      </c>
      <c r="D14" s="7" t="e">
        <f>+#REF!</f>
        <v>#REF!</v>
      </c>
      <c r="E14" s="8" t="e">
        <f>+#REF!</f>
        <v>#REF!</v>
      </c>
      <c r="F14" s="8" t="e">
        <f>SUM(#REF!)</f>
        <v>#REF!</v>
      </c>
      <c r="G14" s="8" t="e">
        <f t="shared" si="0"/>
        <v>#REF!</v>
      </c>
    </row>
    <row r="15" spans="1:7" s="9" customFormat="1" ht="20.25">
      <c r="A15" s="4">
        <f t="shared" si="1"/>
        <v>10</v>
      </c>
      <c r="B15" s="5" t="e">
        <f>+#REF!</f>
        <v>#REF!</v>
      </c>
      <c r="C15" s="6" t="e">
        <f>+#REF!</f>
        <v>#REF!</v>
      </c>
      <c r="D15" s="7" t="e">
        <f>+#REF!</f>
        <v>#REF!</v>
      </c>
      <c r="E15" s="8" t="e">
        <f>+#REF!</f>
        <v>#REF!</v>
      </c>
      <c r="F15" s="8" t="e">
        <f>SUM(#REF!)</f>
        <v>#REF!</v>
      </c>
      <c r="G15" s="8" t="e">
        <f t="shared" si="0"/>
        <v>#REF!</v>
      </c>
    </row>
    <row r="16" spans="1:7" s="9" customFormat="1" ht="20.25">
      <c r="A16" s="4">
        <f t="shared" si="1"/>
        <v>11</v>
      </c>
      <c r="B16" s="5" t="e">
        <f>+#REF!</f>
        <v>#REF!</v>
      </c>
      <c r="C16" s="6" t="e">
        <f>+#REF!</f>
        <v>#REF!</v>
      </c>
      <c r="D16" s="7" t="e">
        <f>+#REF!</f>
        <v>#REF!</v>
      </c>
      <c r="E16" s="8" t="e">
        <f>+#REF!</f>
        <v>#REF!</v>
      </c>
      <c r="F16" s="8" t="e">
        <f>SUM(#REF!)</f>
        <v>#REF!</v>
      </c>
      <c r="G16" s="8" t="e">
        <f t="shared" si="0"/>
        <v>#REF!</v>
      </c>
    </row>
    <row r="17" spans="1:7" s="9" customFormat="1" ht="20.25">
      <c r="A17" s="4">
        <f t="shared" si="1"/>
        <v>12</v>
      </c>
      <c r="B17" s="5" t="e">
        <f>+#REF!</f>
        <v>#REF!</v>
      </c>
      <c r="C17" s="6" t="e">
        <f>+#REF!</f>
        <v>#REF!</v>
      </c>
      <c r="D17" s="7" t="e">
        <f>+#REF!</f>
        <v>#REF!</v>
      </c>
      <c r="E17" s="8" t="e">
        <f>+#REF!</f>
        <v>#REF!</v>
      </c>
      <c r="F17" s="8" t="e">
        <f>SUM(#REF!)</f>
        <v>#REF!</v>
      </c>
      <c r="G17" s="8" t="e">
        <f t="shared" si="0"/>
        <v>#REF!</v>
      </c>
    </row>
    <row r="18" spans="1:7" s="9" customFormat="1" ht="20.25">
      <c r="A18" s="4">
        <f t="shared" si="1"/>
        <v>13</v>
      </c>
      <c r="B18" s="5" t="e">
        <f>+#REF!</f>
        <v>#REF!</v>
      </c>
      <c r="C18" s="6" t="e">
        <f>+#REF!</f>
        <v>#REF!</v>
      </c>
      <c r="D18" s="7" t="e">
        <f>+#REF!</f>
        <v>#REF!</v>
      </c>
      <c r="E18" s="8" t="e">
        <f>+#REF!</f>
        <v>#REF!</v>
      </c>
      <c r="F18" s="8" t="e">
        <f>SUM(#REF!)</f>
        <v>#REF!</v>
      </c>
      <c r="G18" s="8" t="e">
        <f t="shared" si="0"/>
        <v>#REF!</v>
      </c>
    </row>
    <row r="19" spans="1:7" s="9" customFormat="1" ht="20.25">
      <c r="A19" s="4">
        <f t="shared" si="1"/>
        <v>14</v>
      </c>
      <c r="B19" s="5" t="e">
        <f>+#REF!</f>
        <v>#REF!</v>
      </c>
      <c r="C19" s="6" t="e">
        <f>+#REF!</f>
        <v>#REF!</v>
      </c>
      <c r="D19" s="7" t="e">
        <f>+#REF!</f>
        <v>#REF!</v>
      </c>
      <c r="E19" s="8" t="e">
        <f>+#REF!</f>
        <v>#REF!</v>
      </c>
      <c r="F19" s="8" t="e">
        <f>SUM(#REF!)</f>
        <v>#REF!</v>
      </c>
      <c r="G19" s="8" t="e">
        <f t="shared" si="0"/>
        <v>#REF!</v>
      </c>
    </row>
    <row r="20" spans="1:7" s="9" customFormat="1" ht="20.25">
      <c r="A20" s="4">
        <f t="shared" si="1"/>
        <v>15</v>
      </c>
      <c r="B20" s="5" t="e">
        <f>+#REF!</f>
        <v>#REF!</v>
      </c>
      <c r="C20" s="6" t="e">
        <f>+#REF!</f>
        <v>#REF!</v>
      </c>
      <c r="D20" s="7" t="e">
        <f>+#REF!</f>
        <v>#REF!</v>
      </c>
      <c r="E20" s="8" t="e">
        <f>+#REF!</f>
        <v>#REF!</v>
      </c>
      <c r="F20" s="8" t="e">
        <f>SUM(#REF!)</f>
        <v>#REF!</v>
      </c>
      <c r="G20" s="8" t="e">
        <f t="shared" si="0"/>
        <v>#REF!</v>
      </c>
    </row>
    <row r="21" spans="1:7" s="9" customFormat="1" ht="20.25">
      <c r="A21" s="4">
        <f t="shared" si="1"/>
        <v>16</v>
      </c>
      <c r="B21" s="5" t="e">
        <f>+#REF!</f>
        <v>#REF!</v>
      </c>
      <c r="C21" s="6" t="e">
        <f>+#REF!</f>
        <v>#REF!</v>
      </c>
      <c r="D21" s="7" t="e">
        <f>+#REF!</f>
        <v>#REF!</v>
      </c>
      <c r="E21" s="8" t="e">
        <f>+#REF!</f>
        <v>#REF!</v>
      </c>
      <c r="F21" s="8" t="e">
        <f>SUM(#REF!)</f>
        <v>#REF!</v>
      </c>
      <c r="G21" s="8" t="e">
        <f t="shared" si="0"/>
        <v>#REF!</v>
      </c>
    </row>
    <row r="22" spans="1:7" s="9" customFormat="1" ht="20.25">
      <c r="A22" s="4">
        <f t="shared" si="1"/>
        <v>17</v>
      </c>
      <c r="B22" s="5" t="e">
        <f>+#REF!</f>
        <v>#REF!</v>
      </c>
      <c r="C22" s="6" t="e">
        <f>+#REF!</f>
        <v>#REF!</v>
      </c>
      <c r="D22" s="7" t="e">
        <f>+#REF!</f>
        <v>#REF!</v>
      </c>
      <c r="E22" s="8" t="e">
        <f>+#REF!</f>
        <v>#REF!</v>
      </c>
      <c r="F22" s="8" t="e">
        <f>SUM(#REF!)</f>
        <v>#REF!</v>
      </c>
      <c r="G22" s="8" t="e">
        <f t="shared" si="0"/>
        <v>#REF!</v>
      </c>
    </row>
    <row r="23" spans="1:7" s="9" customFormat="1" ht="20.25">
      <c r="A23" s="4">
        <f t="shared" si="1"/>
        <v>18</v>
      </c>
      <c r="B23" s="5" t="e">
        <f>+#REF!</f>
        <v>#REF!</v>
      </c>
      <c r="C23" s="6" t="e">
        <f>+#REF!</f>
        <v>#REF!</v>
      </c>
      <c r="D23" s="7" t="e">
        <f>+#REF!</f>
        <v>#REF!</v>
      </c>
      <c r="E23" s="8" t="e">
        <f>+#REF!</f>
        <v>#REF!</v>
      </c>
      <c r="F23" s="8" t="e">
        <f>SUM(#REF!)</f>
        <v>#REF!</v>
      </c>
      <c r="G23" s="8" t="e">
        <f t="shared" si="0"/>
        <v>#REF!</v>
      </c>
    </row>
    <row r="24" spans="1:7" s="9" customFormat="1" ht="20.25">
      <c r="A24" s="4">
        <f t="shared" si="1"/>
        <v>19</v>
      </c>
      <c r="B24" s="5" t="e">
        <f>+#REF!</f>
        <v>#REF!</v>
      </c>
      <c r="C24" s="6" t="e">
        <f>+#REF!</f>
        <v>#REF!</v>
      </c>
      <c r="D24" s="7" t="e">
        <f>+#REF!</f>
        <v>#REF!</v>
      </c>
      <c r="E24" s="8" t="e">
        <f>+#REF!</f>
        <v>#REF!</v>
      </c>
      <c r="F24" s="8" t="e">
        <f>SUM(#REF!)</f>
        <v>#REF!</v>
      </c>
      <c r="G24" s="8" t="e">
        <f t="shared" si="0"/>
        <v>#REF!</v>
      </c>
    </row>
    <row r="25" spans="1:7" s="9" customFormat="1" ht="20.25">
      <c r="A25" s="4">
        <f t="shared" si="1"/>
        <v>20</v>
      </c>
      <c r="B25" s="5" t="e">
        <f>+#REF!</f>
        <v>#REF!</v>
      </c>
      <c r="C25" s="6" t="e">
        <f>+#REF!</f>
        <v>#REF!</v>
      </c>
      <c r="D25" s="7" t="e">
        <f>+#REF!</f>
        <v>#REF!</v>
      </c>
      <c r="E25" s="8" t="e">
        <f>+#REF!</f>
        <v>#REF!</v>
      </c>
      <c r="F25" s="8" t="e">
        <f>SUM(#REF!)</f>
        <v>#REF!</v>
      </c>
      <c r="G25" s="8" t="e">
        <f t="shared" si="0"/>
        <v>#REF!</v>
      </c>
    </row>
    <row r="26" spans="1:7" s="9" customFormat="1" ht="20.25">
      <c r="A26" s="4">
        <f t="shared" si="1"/>
        <v>21</v>
      </c>
      <c r="B26" s="5" t="e">
        <f>+#REF!</f>
        <v>#REF!</v>
      </c>
      <c r="C26" s="6" t="e">
        <f>+#REF!</f>
        <v>#REF!</v>
      </c>
      <c r="D26" s="7" t="e">
        <f>+#REF!</f>
        <v>#REF!</v>
      </c>
      <c r="E26" s="8" t="e">
        <f>+#REF!</f>
        <v>#REF!</v>
      </c>
      <c r="F26" s="8" t="e">
        <f>SUM(#REF!)</f>
        <v>#REF!</v>
      </c>
      <c r="G26" s="8" t="e">
        <f t="shared" si="0"/>
        <v>#REF!</v>
      </c>
    </row>
    <row r="27" spans="1:7" s="9" customFormat="1" ht="20.25">
      <c r="A27" s="4">
        <f t="shared" si="1"/>
        <v>22</v>
      </c>
      <c r="B27" s="5" t="e">
        <f>+#REF!</f>
        <v>#REF!</v>
      </c>
      <c r="C27" s="6" t="e">
        <f>+#REF!</f>
        <v>#REF!</v>
      </c>
      <c r="D27" s="7" t="e">
        <f>+#REF!</f>
        <v>#REF!</v>
      </c>
      <c r="E27" s="8" t="e">
        <f>+#REF!</f>
        <v>#REF!</v>
      </c>
      <c r="F27" s="8" t="e">
        <f>SUM(#REF!)</f>
        <v>#REF!</v>
      </c>
      <c r="G27" s="8" t="e">
        <f t="shared" si="0"/>
        <v>#REF!</v>
      </c>
    </row>
    <row r="28" spans="1:7" s="9" customFormat="1" ht="20.25">
      <c r="A28" s="4">
        <f t="shared" si="1"/>
        <v>23</v>
      </c>
      <c r="B28" s="5" t="e">
        <f>+#REF!</f>
        <v>#REF!</v>
      </c>
      <c r="C28" s="6" t="e">
        <f>+#REF!</f>
        <v>#REF!</v>
      </c>
      <c r="D28" s="7" t="e">
        <f>+#REF!</f>
        <v>#REF!</v>
      </c>
      <c r="E28" s="8" t="e">
        <f>+#REF!</f>
        <v>#REF!</v>
      </c>
      <c r="F28" s="8" t="e">
        <f>SUM(#REF!)</f>
        <v>#REF!</v>
      </c>
      <c r="G28" s="8" t="e">
        <f t="shared" si="0"/>
        <v>#REF!</v>
      </c>
    </row>
    <row r="29" spans="1:7" s="9" customFormat="1" ht="20.25">
      <c r="A29" s="4">
        <f t="shared" si="1"/>
        <v>24</v>
      </c>
      <c r="B29" s="5" t="e">
        <f>+#REF!</f>
        <v>#REF!</v>
      </c>
      <c r="C29" s="6" t="e">
        <f>+#REF!</f>
        <v>#REF!</v>
      </c>
      <c r="D29" s="7" t="e">
        <f>+#REF!</f>
        <v>#REF!</v>
      </c>
      <c r="E29" s="8" t="e">
        <f>+#REF!</f>
        <v>#REF!</v>
      </c>
      <c r="F29" s="8" t="e">
        <f>SUM(#REF!)</f>
        <v>#REF!</v>
      </c>
      <c r="G29" s="8" t="e">
        <f t="shared" si="0"/>
        <v>#REF!</v>
      </c>
    </row>
    <row r="30" spans="1:7" s="9" customFormat="1" ht="20.25">
      <c r="A30" s="4">
        <f t="shared" si="1"/>
        <v>25</v>
      </c>
      <c r="B30" s="5" t="e">
        <f>+#REF!</f>
        <v>#REF!</v>
      </c>
      <c r="C30" s="6" t="e">
        <f>+#REF!</f>
        <v>#REF!</v>
      </c>
      <c r="D30" s="7" t="e">
        <f>+#REF!</f>
        <v>#REF!</v>
      </c>
      <c r="E30" s="8" t="e">
        <f>+#REF!</f>
        <v>#REF!</v>
      </c>
      <c r="F30" s="8" t="e">
        <f>SUM(#REF!)</f>
        <v>#REF!</v>
      </c>
      <c r="G30" s="8" t="e">
        <f t="shared" si="0"/>
        <v>#REF!</v>
      </c>
    </row>
    <row r="31" spans="1:7" s="9" customFormat="1" ht="20.25">
      <c r="A31" s="4">
        <f t="shared" si="1"/>
        <v>26</v>
      </c>
      <c r="B31" s="5" t="e">
        <f>+#REF!</f>
        <v>#REF!</v>
      </c>
      <c r="C31" s="6" t="e">
        <f>+#REF!</f>
        <v>#REF!</v>
      </c>
      <c r="D31" s="7" t="e">
        <f>+#REF!</f>
        <v>#REF!</v>
      </c>
      <c r="E31" s="8" t="e">
        <f>+#REF!</f>
        <v>#REF!</v>
      </c>
      <c r="F31" s="8" t="e">
        <f>SUM(#REF!)</f>
        <v>#REF!</v>
      </c>
      <c r="G31" s="8" t="e">
        <f t="shared" si="0"/>
        <v>#REF!</v>
      </c>
    </row>
    <row r="32" spans="1:7" s="9" customFormat="1" ht="20.25">
      <c r="A32" s="4">
        <f t="shared" si="1"/>
        <v>27</v>
      </c>
      <c r="B32" s="5" t="e">
        <f>+#REF!</f>
        <v>#REF!</v>
      </c>
      <c r="C32" s="6" t="e">
        <f>+#REF!</f>
        <v>#REF!</v>
      </c>
      <c r="D32" s="7" t="e">
        <f>+#REF!</f>
        <v>#REF!</v>
      </c>
      <c r="E32" s="8" t="e">
        <f>+#REF!</f>
        <v>#REF!</v>
      </c>
      <c r="F32" s="8" t="e">
        <f>SUM(#REF!)</f>
        <v>#REF!</v>
      </c>
      <c r="G32" s="8" t="e">
        <f t="shared" si="0"/>
        <v>#REF!</v>
      </c>
    </row>
    <row r="33" spans="1:7" s="9" customFormat="1" ht="20.25">
      <c r="A33" s="4">
        <f t="shared" si="1"/>
        <v>28</v>
      </c>
      <c r="B33" s="5" t="e">
        <f>+#REF!</f>
        <v>#REF!</v>
      </c>
      <c r="C33" s="6" t="e">
        <f>+#REF!</f>
        <v>#REF!</v>
      </c>
      <c r="D33" s="7" t="e">
        <f>+#REF!</f>
        <v>#REF!</v>
      </c>
      <c r="E33" s="8" t="e">
        <f>+#REF!</f>
        <v>#REF!</v>
      </c>
      <c r="F33" s="8" t="e">
        <f>SUM(#REF!)</f>
        <v>#REF!</v>
      </c>
      <c r="G33" s="8" t="e">
        <f t="shared" si="0"/>
        <v>#REF!</v>
      </c>
    </row>
    <row r="34" spans="1:7" s="9" customFormat="1" ht="20.25">
      <c r="A34" s="4">
        <f t="shared" si="1"/>
        <v>29</v>
      </c>
      <c r="B34" s="5" t="e">
        <f>+#REF!</f>
        <v>#REF!</v>
      </c>
      <c r="C34" s="6" t="e">
        <f>+#REF!</f>
        <v>#REF!</v>
      </c>
      <c r="D34" s="7" t="e">
        <f>+#REF!</f>
        <v>#REF!</v>
      </c>
      <c r="E34" s="8" t="e">
        <f>+#REF!</f>
        <v>#REF!</v>
      </c>
      <c r="F34" s="8" t="e">
        <f>SUM(#REF!)</f>
        <v>#REF!</v>
      </c>
      <c r="G34" s="8" t="e">
        <f t="shared" si="0"/>
        <v>#REF!</v>
      </c>
    </row>
    <row r="35" spans="1:7" s="9" customFormat="1" ht="20.25">
      <c r="A35" s="4">
        <f t="shared" si="1"/>
        <v>30</v>
      </c>
      <c r="B35" s="5" t="e">
        <f>+#REF!</f>
        <v>#REF!</v>
      </c>
      <c r="C35" s="6" t="e">
        <f>+#REF!</f>
        <v>#REF!</v>
      </c>
      <c r="D35" s="7" t="e">
        <f>+#REF!</f>
        <v>#REF!</v>
      </c>
      <c r="E35" s="8" t="e">
        <f>+#REF!</f>
        <v>#REF!</v>
      </c>
      <c r="F35" s="8" t="e">
        <f>SUM(#REF!)</f>
        <v>#REF!</v>
      </c>
      <c r="G35" s="8" t="e">
        <f t="shared" si="0"/>
        <v>#REF!</v>
      </c>
    </row>
    <row r="36" spans="1:7" s="9" customFormat="1" ht="20.25">
      <c r="A36" s="4">
        <f t="shared" si="1"/>
        <v>31</v>
      </c>
      <c r="B36" s="5" t="e">
        <f>+#REF!</f>
        <v>#REF!</v>
      </c>
      <c r="C36" s="6" t="e">
        <f>+#REF!</f>
        <v>#REF!</v>
      </c>
      <c r="D36" s="7" t="e">
        <f>+#REF!</f>
        <v>#REF!</v>
      </c>
      <c r="E36" s="8" t="e">
        <f>+#REF!</f>
        <v>#REF!</v>
      </c>
      <c r="F36" s="8" t="e">
        <f>SUM(#REF!)</f>
        <v>#REF!</v>
      </c>
      <c r="G36" s="8" t="e">
        <f t="shared" si="0"/>
        <v>#REF!</v>
      </c>
    </row>
    <row r="37" spans="1:7" s="9" customFormat="1" ht="20.25">
      <c r="A37" s="4">
        <f t="shared" si="1"/>
        <v>32</v>
      </c>
      <c r="B37" s="5" t="e">
        <f>+#REF!</f>
        <v>#REF!</v>
      </c>
      <c r="C37" s="6" t="e">
        <f>+#REF!</f>
        <v>#REF!</v>
      </c>
      <c r="D37" s="7" t="e">
        <f>+#REF!</f>
        <v>#REF!</v>
      </c>
      <c r="E37" s="8" t="e">
        <f>+#REF!</f>
        <v>#REF!</v>
      </c>
      <c r="F37" s="8" t="e">
        <f>SUM(#REF!)</f>
        <v>#REF!</v>
      </c>
      <c r="G37" s="8" t="e">
        <f t="shared" si="0"/>
        <v>#REF!</v>
      </c>
    </row>
    <row r="38" spans="1:7" s="9" customFormat="1" ht="20.25">
      <c r="A38" s="4">
        <f t="shared" si="1"/>
        <v>33</v>
      </c>
      <c r="B38" s="5" t="e">
        <f>+#REF!</f>
        <v>#REF!</v>
      </c>
      <c r="C38" s="6" t="e">
        <f>+#REF!</f>
        <v>#REF!</v>
      </c>
      <c r="D38" s="7" t="e">
        <f>+#REF!</f>
        <v>#REF!</v>
      </c>
      <c r="E38" s="8" t="e">
        <f>+#REF!</f>
        <v>#REF!</v>
      </c>
      <c r="F38" s="8" t="e">
        <f>SUM(#REF!)</f>
        <v>#REF!</v>
      </c>
      <c r="G38" s="8" t="e">
        <f t="shared" si="0"/>
        <v>#REF!</v>
      </c>
    </row>
    <row r="39" spans="1:7" s="9" customFormat="1" ht="20.25">
      <c r="A39" s="4">
        <f t="shared" si="1"/>
        <v>34</v>
      </c>
      <c r="B39" s="5" t="e">
        <f>+#REF!</f>
        <v>#REF!</v>
      </c>
      <c r="C39" s="6" t="e">
        <f>+#REF!</f>
        <v>#REF!</v>
      </c>
      <c r="D39" s="7" t="e">
        <f>+#REF!</f>
        <v>#REF!</v>
      </c>
      <c r="E39" s="8" t="e">
        <f>+#REF!</f>
        <v>#REF!</v>
      </c>
      <c r="F39" s="8" t="e">
        <f>SUM(#REF!)</f>
        <v>#REF!</v>
      </c>
      <c r="G39" s="8" t="e">
        <f t="shared" si="0"/>
        <v>#REF!</v>
      </c>
    </row>
    <row r="40" spans="1:7" s="9" customFormat="1" ht="20.25">
      <c r="A40" s="4">
        <f t="shared" si="1"/>
        <v>35</v>
      </c>
      <c r="B40" s="5" t="e">
        <f>+#REF!</f>
        <v>#REF!</v>
      </c>
      <c r="C40" s="6" t="e">
        <f>+#REF!</f>
        <v>#REF!</v>
      </c>
      <c r="D40" s="7" t="e">
        <f>+#REF!</f>
        <v>#REF!</v>
      </c>
      <c r="E40" s="8" t="e">
        <f>+#REF!</f>
        <v>#REF!</v>
      </c>
      <c r="F40" s="8" t="e">
        <f>SUM(#REF!)</f>
        <v>#REF!</v>
      </c>
      <c r="G40" s="8" t="e">
        <f t="shared" si="0"/>
        <v>#REF!</v>
      </c>
    </row>
    <row r="41" spans="1:7" s="9" customFormat="1" ht="20.25">
      <c r="A41" s="4">
        <f t="shared" si="1"/>
        <v>36</v>
      </c>
      <c r="B41" s="5" t="e">
        <f>+#REF!</f>
        <v>#REF!</v>
      </c>
      <c r="C41" s="6" t="e">
        <f>+#REF!</f>
        <v>#REF!</v>
      </c>
      <c r="D41" s="7" t="e">
        <f>+#REF!</f>
        <v>#REF!</v>
      </c>
      <c r="E41" s="8" t="e">
        <f>+#REF!</f>
        <v>#REF!</v>
      </c>
      <c r="F41" s="8" t="e">
        <f>SUM(#REF!)</f>
        <v>#REF!</v>
      </c>
      <c r="G41" s="8" t="e">
        <f t="shared" si="0"/>
        <v>#REF!</v>
      </c>
    </row>
    <row r="42" spans="1:7" s="9" customFormat="1" ht="20.25">
      <c r="A42" s="4">
        <f t="shared" si="1"/>
        <v>37</v>
      </c>
      <c r="B42" s="5" t="e">
        <f>+#REF!</f>
        <v>#REF!</v>
      </c>
      <c r="C42" s="6" t="e">
        <f>+#REF!</f>
        <v>#REF!</v>
      </c>
      <c r="D42" s="7" t="e">
        <f>+#REF!</f>
        <v>#REF!</v>
      </c>
      <c r="E42" s="8" t="e">
        <f>+#REF!</f>
        <v>#REF!</v>
      </c>
      <c r="F42" s="8" t="e">
        <f>SUM(#REF!)</f>
        <v>#REF!</v>
      </c>
      <c r="G42" s="8" t="e">
        <f t="shared" si="0"/>
        <v>#REF!</v>
      </c>
    </row>
    <row r="43" spans="1:7" s="9" customFormat="1" ht="20.25">
      <c r="A43" s="4">
        <f t="shared" si="1"/>
        <v>38</v>
      </c>
      <c r="B43" s="5" t="e">
        <f>+#REF!</f>
        <v>#REF!</v>
      </c>
      <c r="C43" s="6" t="e">
        <f>+#REF!</f>
        <v>#REF!</v>
      </c>
      <c r="D43" s="7" t="e">
        <f>+#REF!</f>
        <v>#REF!</v>
      </c>
      <c r="E43" s="8" t="e">
        <f>+#REF!</f>
        <v>#REF!</v>
      </c>
      <c r="F43" s="8" t="e">
        <f>SUM(#REF!)</f>
        <v>#REF!</v>
      </c>
      <c r="G43" s="8" t="e">
        <f t="shared" si="0"/>
        <v>#REF!</v>
      </c>
    </row>
    <row r="44" spans="1:7" s="9" customFormat="1" ht="20.25">
      <c r="A44" s="4">
        <f t="shared" si="1"/>
        <v>39</v>
      </c>
      <c r="B44" s="5" t="e">
        <f>+#REF!</f>
        <v>#REF!</v>
      </c>
      <c r="C44" s="6" t="e">
        <f>+#REF!</f>
        <v>#REF!</v>
      </c>
      <c r="D44" s="7" t="e">
        <f>+#REF!</f>
        <v>#REF!</v>
      </c>
      <c r="E44" s="8" t="e">
        <f>+#REF!</f>
        <v>#REF!</v>
      </c>
      <c r="F44" s="8" t="e">
        <f>SUM(#REF!)</f>
        <v>#REF!</v>
      </c>
      <c r="G44" s="8" t="e">
        <f t="shared" si="0"/>
        <v>#REF!</v>
      </c>
    </row>
    <row r="45" spans="1:7" s="9" customFormat="1" ht="20.25">
      <c r="A45" s="4">
        <f t="shared" si="1"/>
        <v>40</v>
      </c>
      <c r="B45" s="5" t="e">
        <f>+#REF!</f>
        <v>#REF!</v>
      </c>
      <c r="C45" s="6" t="e">
        <f>+#REF!</f>
        <v>#REF!</v>
      </c>
      <c r="D45" s="7" t="e">
        <f>+#REF!</f>
        <v>#REF!</v>
      </c>
      <c r="E45" s="8" t="e">
        <f>+#REF!</f>
        <v>#REF!</v>
      </c>
      <c r="F45" s="8" t="e">
        <f>SUM(#REF!)</f>
        <v>#REF!</v>
      </c>
      <c r="G45" s="8" t="e">
        <f t="shared" si="0"/>
        <v>#REF!</v>
      </c>
    </row>
    <row r="46" spans="1:7" s="9" customFormat="1" ht="20.25">
      <c r="A46" s="4">
        <f t="shared" si="1"/>
        <v>41</v>
      </c>
      <c r="B46" s="5" t="e">
        <f>+#REF!</f>
        <v>#REF!</v>
      </c>
      <c r="C46" s="6" t="e">
        <f>+#REF!</f>
        <v>#REF!</v>
      </c>
      <c r="D46" s="7" t="e">
        <f>+#REF!</f>
        <v>#REF!</v>
      </c>
      <c r="E46" s="8" t="e">
        <f>+#REF!</f>
        <v>#REF!</v>
      </c>
      <c r="F46" s="8" t="e">
        <f>SUM(#REF!)</f>
        <v>#REF!</v>
      </c>
      <c r="G46" s="8" t="e">
        <f t="shared" si="0"/>
        <v>#REF!</v>
      </c>
    </row>
    <row r="47" spans="1:7" s="9" customFormat="1" ht="20.25">
      <c r="A47" s="4">
        <f t="shared" si="1"/>
        <v>42</v>
      </c>
      <c r="B47" s="5" t="e">
        <f>+#REF!</f>
        <v>#REF!</v>
      </c>
      <c r="C47" s="6" t="e">
        <f>+#REF!</f>
        <v>#REF!</v>
      </c>
      <c r="D47" s="7" t="e">
        <f>+#REF!</f>
        <v>#REF!</v>
      </c>
      <c r="E47" s="8" t="e">
        <f>+#REF!</f>
        <v>#REF!</v>
      </c>
      <c r="F47" s="8" t="e">
        <f>SUM(#REF!)</f>
        <v>#REF!</v>
      </c>
      <c r="G47" s="8" t="e">
        <f t="shared" si="0"/>
        <v>#REF!</v>
      </c>
    </row>
    <row r="48" spans="1:7" s="9" customFormat="1" ht="20.25">
      <c r="A48" s="4">
        <f t="shared" si="1"/>
        <v>43</v>
      </c>
      <c r="B48" s="5" t="e">
        <f>+#REF!</f>
        <v>#REF!</v>
      </c>
      <c r="C48" s="6" t="e">
        <f>+#REF!</f>
        <v>#REF!</v>
      </c>
      <c r="D48" s="7" t="e">
        <f>+#REF!</f>
        <v>#REF!</v>
      </c>
      <c r="E48" s="8" t="e">
        <f>+#REF!</f>
        <v>#REF!</v>
      </c>
      <c r="F48" s="8" t="e">
        <f>SUM(#REF!)</f>
        <v>#REF!</v>
      </c>
      <c r="G48" s="8" t="e">
        <f t="shared" si="0"/>
        <v>#REF!</v>
      </c>
    </row>
    <row r="49" spans="1:7" s="9" customFormat="1" ht="20.25">
      <c r="A49" s="4">
        <f t="shared" si="1"/>
        <v>44</v>
      </c>
      <c r="B49" s="5" t="e">
        <f>+#REF!</f>
        <v>#REF!</v>
      </c>
      <c r="C49" s="6" t="e">
        <f>+#REF!</f>
        <v>#REF!</v>
      </c>
      <c r="D49" s="7" t="e">
        <f>+#REF!</f>
        <v>#REF!</v>
      </c>
      <c r="E49" s="8" t="e">
        <f>+#REF!</f>
        <v>#REF!</v>
      </c>
      <c r="F49" s="8" t="e">
        <f>SUM(#REF!)</f>
        <v>#REF!</v>
      </c>
      <c r="G49" s="8" t="e">
        <f t="shared" si="0"/>
        <v>#REF!</v>
      </c>
    </row>
    <row r="50" spans="1:7" s="9" customFormat="1" ht="20.25">
      <c r="A50" s="4">
        <f t="shared" si="1"/>
        <v>45</v>
      </c>
      <c r="B50" s="5" t="e">
        <f>+#REF!</f>
        <v>#REF!</v>
      </c>
      <c r="C50" s="6" t="e">
        <f>+#REF!</f>
        <v>#REF!</v>
      </c>
      <c r="D50" s="7" t="e">
        <f>+#REF!</f>
        <v>#REF!</v>
      </c>
      <c r="E50" s="8" t="e">
        <f>+#REF!</f>
        <v>#REF!</v>
      </c>
      <c r="F50" s="8" t="e">
        <f>SUM(#REF!)</f>
        <v>#REF!</v>
      </c>
      <c r="G50" s="8" t="e">
        <f t="shared" si="0"/>
        <v>#REF!</v>
      </c>
    </row>
    <row r="51" spans="1:7" s="9" customFormat="1" ht="20.25">
      <c r="A51" s="4">
        <f t="shared" si="1"/>
        <v>46</v>
      </c>
      <c r="B51" s="5" t="e">
        <f>+#REF!</f>
        <v>#REF!</v>
      </c>
      <c r="C51" s="6" t="e">
        <f>+#REF!</f>
        <v>#REF!</v>
      </c>
      <c r="D51" s="7" t="e">
        <f>+#REF!</f>
        <v>#REF!</v>
      </c>
      <c r="E51" s="8" t="e">
        <f>+#REF!</f>
        <v>#REF!</v>
      </c>
      <c r="F51" s="8" t="e">
        <f>SUM(#REF!)</f>
        <v>#REF!</v>
      </c>
      <c r="G51" s="8" t="e">
        <f t="shared" si="0"/>
        <v>#REF!</v>
      </c>
    </row>
    <row r="52" spans="1:7" s="9" customFormat="1" ht="20.25">
      <c r="A52" s="4">
        <f t="shared" si="1"/>
        <v>47</v>
      </c>
      <c r="B52" s="5" t="e">
        <f>+#REF!</f>
        <v>#REF!</v>
      </c>
      <c r="C52" s="6" t="e">
        <f>+#REF!</f>
        <v>#REF!</v>
      </c>
      <c r="D52" s="7" t="e">
        <f>+#REF!</f>
        <v>#REF!</v>
      </c>
      <c r="E52" s="8" t="e">
        <f>+#REF!</f>
        <v>#REF!</v>
      </c>
      <c r="F52" s="8" t="e">
        <f>SUM(#REF!)</f>
        <v>#REF!</v>
      </c>
      <c r="G52" s="8" t="e">
        <f t="shared" si="0"/>
        <v>#REF!</v>
      </c>
    </row>
    <row r="53" spans="1:7" s="9" customFormat="1" ht="20.25">
      <c r="A53" s="4">
        <f t="shared" si="1"/>
        <v>48</v>
      </c>
      <c r="B53" s="5" t="e">
        <f>+#REF!</f>
        <v>#REF!</v>
      </c>
      <c r="C53" s="6" t="e">
        <f>+#REF!</f>
        <v>#REF!</v>
      </c>
      <c r="D53" s="7" t="e">
        <f>+#REF!</f>
        <v>#REF!</v>
      </c>
      <c r="E53" s="8" t="e">
        <f>+#REF!</f>
        <v>#REF!</v>
      </c>
      <c r="F53" s="8" t="e">
        <f>SUM(#REF!)</f>
        <v>#REF!</v>
      </c>
      <c r="G53" s="8" t="e">
        <f t="shared" si="0"/>
        <v>#REF!</v>
      </c>
    </row>
    <row r="54" spans="1:7" s="9" customFormat="1" ht="20.25">
      <c r="A54" s="4">
        <f t="shared" si="1"/>
        <v>49</v>
      </c>
      <c r="B54" s="5" t="e">
        <f>+#REF!</f>
        <v>#REF!</v>
      </c>
      <c r="C54" s="6" t="e">
        <f>+#REF!</f>
        <v>#REF!</v>
      </c>
      <c r="D54" s="7" t="e">
        <f>+#REF!</f>
        <v>#REF!</v>
      </c>
      <c r="E54" s="8" t="e">
        <f>+#REF!</f>
        <v>#REF!</v>
      </c>
      <c r="F54" s="8" t="e">
        <f>SUM(#REF!)</f>
        <v>#REF!</v>
      </c>
      <c r="G54" s="8" t="e">
        <f t="shared" si="0"/>
        <v>#REF!</v>
      </c>
    </row>
    <row r="55" spans="1:7" s="9" customFormat="1" ht="20.25">
      <c r="A55" s="4">
        <f t="shared" si="1"/>
        <v>50</v>
      </c>
      <c r="B55" s="5" t="e">
        <f>+#REF!</f>
        <v>#REF!</v>
      </c>
      <c r="C55" s="6" t="e">
        <f>+#REF!</f>
        <v>#REF!</v>
      </c>
      <c r="D55" s="7" t="e">
        <f>+#REF!</f>
        <v>#REF!</v>
      </c>
      <c r="E55" s="8" t="e">
        <f>+#REF!</f>
        <v>#REF!</v>
      </c>
      <c r="F55" s="8" t="e">
        <f>SUM(#REF!)</f>
        <v>#REF!</v>
      </c>
      <c r="G55" s="8" t="e">
        <f t="shared" si="0"/>
        <v>#REF!</v>
      </c>
    </row>
    <row r="56" spans="1:7" s="9" customFormat="1" ht="20.25">
      <c r="A56" s="4">
        <f t="shared" si="1"/>
        <v>51</v>
      </c>
      <c r="B56" s="5" t="e">
        <f>+#REF!</f>
        <v>#REF!</v>
      </c>
      <c r="C56" s="6" t="e">
        <f>+#REF!</f>
        <v>#REF!</v>
      </c>
      <c r="D56" s="7" t="e">
        <f>+#REF!</f>
        <v>#REF!</v>
      </c>
      <c r="E56" s="8" t="e">
        <f>+#REF!</f>
        <v>#REF!</v>
      </c>
      <c r="F56" s="8" t="e">
        <f>SUM(#REF!)</f>
        <v>#REF!</v>
      </c>
      <c r="G56" s="8" t="e">
        <f t="shared" si="0"/>
        <v>#REF!</v>
      </c>
    </row>
    <row r="57" spans="1:7" s="9" customFormat="1" ht="20.25">
      <c r="A57" s="4">
        <f t="shared" si="1"/>
        <v>52</v>
      </c>
      <c r="B57" s="5" t="e">
        <f>+#REF!</f>
        <v>#REF!</v>
      </c>
      <c r="C57" s="6" t="e">
        <f>+#REF!</f>
        <v>#REF!</v>
      </c>
      <c r="D57" s="7" t="e">
        <f>+#REF!</f>
        <v>#REF!</v>
      </c>
      <c r="E57" s="8" t="e">
        <f>+#REF!</f>
        <v>#REF!</v>
      </c>
      <c r="F57" s="8" t="e">
        <f>SUM(#REF!)</f>
        <v>#REF!</v>
      </c>
      <c r="G57" s="8" t="e">
        <f t="shared" si="0"/>
        <v>#REF!</v>
      </c>
    </row>
    <row r="58" spans="1:7" s="9" customFormat="1" ht="20.25">
      <c r="A58" s="4">
        <f t="shared" si="1"/>
        <v>53</v>
      </c>
      <c r="B58" s="5" t="e">
        <f>+#REF!</f>
        <v>#REF!</v>
      </c>
      <c r="C58" s="6" t="e">
        <f>+#REF!</f>
        <v>#REF!</v>
      </c>
      <c r="D58" s="7" t="e">
        <f>+#REF!</f>
        <v>#REF!</v>
      </c>
      <c r="E58" s="8" t="e">
        <f>+#REF!</f>
        <v>#REF!</v>
      </c>
      <c r="F58" s="8" t="e">
        <f>SUM(#REF!)</f>
        <v>#REF!</v>
      </c>
      <c r="G58" s="8" t="e">
        <f t="shared" si="0"/>
        <v>#REF!</v>
      </c>
    </row>
    <row r="59" spans="1:7" s="9" customFormat="1" ht="20.25">
      <c r="A59" s="4">
        <f t="shared" si="1"/>
        <v>54</v>
      </c>
      <c r="B59" s="5" t="e">
        <f>+#REF!</f>
        <v>#REF!</v>
      </c>
      <c r="C59" s="6" t="e">
        <f>+#REF!</f>
        <v>#REF!</v>
      </c>
      <c r="D59" s="7" t="e">
        <f>+#REF!</f>
        <v>#REF!</v>
      </c>
      <c r="E59" s="8" t="e">
        <f>+#REF!</f>
        <v>#REF!</v>
      </c>
      <c r="F59" s="8" t="e">
        <f>SUM(#REF!)</f>
        <v>#REF!</v>
      </c>
      <c r="G59" s="8" t="e">
        <f t="shared" si="0"/>
        <v>#REF!</v>
      </c>
    </row>
    <row r="60" spans="1:7" s="9" customFormat="1" ht="20.25">
      <c r="A60" s="4">
        <f t="shared" si="1"/>
        <v>55</v>
      </c>
      <c r="B60" s="5" t="e">
        <f>+#REF!</f>
        <v>#REF!</v>
      </c>
      <c r="C60" s="6" t="e">
        <f>+#REF!</f>
        <v>#REF!</v>
      </c>
      <c r="D60" s="7" t="e">
        <f>+#REF!</f>
        <v>#REF!</v>
      </c>
      <c r="E60" s="8" t="e">
        <f>+#REF!</f>
        <v>#REF!</v>
      </c>
      <c r="F60" s="8" t="e">
        <f>SUM(#REF!)</f>
        <v>#REF!</v>
      </c>
      <c r="G60" s="8" t="e">
        <f t="shared" si="0"/>
        <v>#REF!</v>
      </c>
    </row>
    <row r="61" spans="1:7" s="9" customFormat="1" ht="20.25">
      <c r="A61" s="4">
        <f t="shared" si="1"/>
        <v>56</v>
      </c>
      <c r="B61" s="5" t="e">
        <f>+#REF!</f>
        <v>#REF!</v>
      </c>
      <c r="C61" s="6" t="e">
        <f>+#REF!</f>
        <v>#REF!</v>
      </c>
      <c r="D61" s="7" t="e">
        <f>+#REF!</f>
        <v>#REF!</v>
      </c>
      <c r="E61" s="8" t="e">
        <f>+#REF!</f>
        <v>#REF!</v>
      </c>
      <c r="F61" s="8" t="e">
        <f>SUM(#REF!)</f>
        <v>#REF!</v>
      </c>
      <c r="G61" s="8" t="e">
        <f t="shared" si="0"/>
        <v>#REF!</v>
      </c>
    </row>
    <row r="62" spans="1:7" s="9" customFormat="1" ht="20.25">
      <c r="A62" s="4">
        <f t="shared" si="1"/>
        <v>57</v>
      </c>
      <c r="B62" s="5" t="e">
        <f>+#REF!</f>
        <v>#REF!</v>
      </c>
      <c r="C62" s="6" t="e">
        <f>+#REF!</f>
        <v>#REF!</v>
      </c>
      <c r="D62" s="7" t="e">
        <f>+#REF!</f>
        <v>#REF!</v>
      </c>
      <c r="E62" s="8" t="e">
        <f>+#REF!</f>
        <v>#REF!</v>
      </c>
      <c r="F62" s="8" t="e">
        <f>SUM(#REF!)</f>
        <v>#REF!</v>
      </c>
      <c r="G62" s="8" t="e">
        <f t="shared" si="0"/>
        <v>#REF!</v>
      </c>
    </row>
    <row r="63" spans="1:7" s="9" customFormat="1" ht="20.25">
      <c r="A63" s="4">
        <f t="shared" si="1"/>
        <v>58</v>
      </c>
      <c r="B63" s="5" t="e">
        <f>+#REF!</f>
        <v>#REF!</v>
      </c>
      <c r="C63" s="6" t="e">
        <f>+#REF!</f>
        <v>#REF!</v>
      </c>
      <c r="D63" s="7" t="e">
        <f>+#REF!</f>
        <v>#REF!</v>
      </c>
      <c r="E63" s="8" t="e">
        <f>+#REF!</f>
        <v>#REF!</v>
      </c>
      <c r="F63" s="8" t="e">
        <f>SUM(#REF!)</f>
        <v>#REF!</v>
      </c>
      <c r="G63" s="8" t="e">
        <f t="shared" si="0"/>
        <v>#REF!</v>
      </c>
    </row>
    <row r="64" spans="1:7" s="9" customFormat="1" ht="20.25">
      <c r="A64" s="4">
        <f t="shared" si="1"/>
        <v>59</v>
      </c>
      <c r="B64" s="5" t="e">
        <f>+#REF!</f>
        <v>#REF!</v>
      </c>
      <c r="C64" s="6" t="e">
        <f>+#REF!</f>
        <v>#REF!</v>
      </c>
      <c r="D64" s="7" t="e">
        <f>+#REF!</f>
        <v>#REF!</v>
      </c>
      <c r="E64" s="8" t="e">
        <f>+#REF!</f>
        <v>#REF!</v>
      </c>
      <c r="F64" s="8" t="e">
        <f>SUM(#REF!)</f>
        <v>#REF!</v>
      </c>
      <c r="G64" s="8" t="e">
        <f t="shared" si="0"/>
        <v>#REF!</v>
      </c>
    </row>
    <row r="65" spans="1:7" s="9" customFormat="1" ht="20.25">
      <c r="A65" s="4">
        <f t="shared" si="1"/>
        <v>60</v>
      </c>
      <c r="B65" s="5" t="e">
        <f>+#REF!</f>
        <v>#REF!</v>
      </c>
      <c r="C65" s="6" t="e">
        <f>+#REF!</f>
        <v>#REF!</v>
      </c>
      <c r="D65" s="7" t="e">
        <f>+#REF!</f>
        <v>#REF!</v>
      </c>
      <c r="E65" s="8" t="e">
        <f>+#REF!</f>
        <v>#REF!</v>
      </c>
      <c r="F65" s="8" t="e">
        <f>SUM(#REF!)</f>
        <v>#REF!</v>
      </c>
      <c r="G65" s="8" t="e">
        <f t="shared" si="0"/>
        <v>#REF!</v>
      </c>
    </row>
    <row r="66" spans="1:7" s="9" customFormat="1" ht="20.25">
      <c r="A66" s="4">
        <f t="shared" si="1"/>
        <v>61</v>
      </c>
      <c r="B66" s="5" t="e">
        <f>+#REF!</f>
        <v>#REF!</v>
      </c>
      <c r="C66" s="6" t="e">
        <f>+#REF!</f>
        <v>#REF!</v>
      </c>
      <c r="D66" s="7" t="e">
        <f>+#REF!</f>
        <v>#REF!</v>
      </c>
      <c r="E66" s="8" t="e">
        <f>+#REF!</f>
        <v>#REF!</v>
      </c>
      <c r="F66" s="8" t="e">
        <f>SUM(#REF!)</f>
        <v>#REF!</v>
      </c>
      <c r="G66" s="8" t="e">
        <f t="shared" si="0"/>
        <v>#REF!</v>
      </c>
    </row>
    <row r="67" spans="1:7" s="9" customFormat="1" ht="20.25">
      <c r="A67" s="4">
        <f t="shared" si="1"/>
        <v>62</v>
      </c>
      <c r="B67" s="5" t="e">
        <f>+#REF!</f>
        <v>#REF!</v>
      </c>
      <c r="C67" s="6" t="e">
        <f>+#REF!</f>
        <v>#REF!</v>
      </c>
      <c r="D67" s="7" t="e">
        <f>+#REF!</f>
        <v>#REF!</v>
      </c>
      <c r="E67" s="8" t="e">
        <f>+#REF!</f>
        <v>#REF!</v>
      </c>
      <c r="F67" s="8" t="e">
        <f>SUM(#REF!)</f>
        <v>#REF!</v>
      </c>
      <c r="G67" s="8" t="e">
        <f t="shared" si="0"/>
        <v>#REF!</v>
      </c>
    </row>
    <row r="68" spans="1:7" s="9" customFormat="1" ht="20.25">
      <c r="A68" s="4">
        <f t="shared" si="1"/>
        <v>63</v>
      </c>
      <c r="B68" s="5" t="e">
        <f>+#REF!</f>
        <v>#REF!</v>
      </c>
      <c r="C68" s="6" t="e">
        <f>+#REF!</f>
        <v>#REF!</v>
      </c>
      <c r="D68" s="7" t="e">
        <f>+#REF!</f>
        <v>#REF!</v>
      </c>
      <c r="E68" s="8" t="e">
        <f>+#REF!</f>
        <v>#REF!</v>
      </c>
      <c r="F68" s="8" t="e">
        <f>SUM(#REF!)</f>
        <v>#REF!</v>
      </c>
      <c r="G68" s="8" t="e">
        <f t="shared" si="0"/>
        <v>#REF!</v>
      </c>
    </row>
    <row r="69" spans="1:7" s="9" customFormat="1" ht="20.25">
      <c r="A69" s="4">
        <f t="shared" si="1"/>
        <v>64</v>
      </c>
      <c r="B69" s="5" t="e">
        <f>+#REF!</f>
        <v>#REF!</v>
      </c>
      <c r="C69" s="6" t="e">
        <f>+#REF!</f>
        <v>#REF!</v>
      </c>
      <c r="D69" s="7" t="e">
        <f>+#REF!</f>
        <v>#REF!</v>
      </c>
      <c r="E69" s="8" t="e">
        <f>+#REF!</f>
        <v>#REF!</v>
      </c>
      <c r="F69" s="8" t="e">
        <f>SUM(#REF!)</f>
        <v>#REF!</v>
      </c>
      <c r="G69" s="8" t="e">
        <f t="shared" si="0"/>
        <v>#REF!</v>
      </c>
    </row>
    <row r="70" spans="1:7" s="9" customFormat="1" ht="20.25">
      <c r="A70" s="4">
        <f t="shared" si="1"/>
        <v>65</v>
      </c>
      <c r="B70" s="5" t="e">
        <f>+#REF!</f>
        <v>#REF!</v>
      </c>
      <c r="C70" s="6" t="e">
        <f>+#REF!</f>
        <v>#REF!</v>
      </c>
      <c r="D70" s="7" t="e">
        <f>+#REF!</f>
        <v>#REF!</v>
      </c>
      <c r="E70" s="8" t="e">
        <f>+#REF!</f>
        <v>#REF!</v>
      </c>
      <c r="F70" s="8" t="e">
        <f>SUM(#REF!)</f>
        <v>#REF!</v>
      </c>
      <c r="G70" s="8" t="e">
        <f t="shared" si="0"/>
        <v>#REF!</v>
      </c>
    </row>
    <row r="71" spans="1:7" s="9" customFormat="1" ht="20.25">
      <c r="A71" s="4">
        <f t="shared" si="1"/>
        <v>66</v>
      </c>
      <c r="B71" s="5" t="e">
        <f>+#REF!</f>
        <v>#REF!</v>
      </c>
      <c r="C71" s="6" t="e">
        <f>+#REF!</f>
        <v>#REF!</v>
      </c>
      <c r="D71" s="7" t="e">
        <f>+#REF!</f>
        <v>#REF!</v>
      </c>
      <c r="E71" s="8" t="e">
        <f>+#REF!</f>
        <v>#REF!</v>
      </c>
      <c r="F71" s="8" t="e">
        <f>SUM(#REF!)</f>
        <v>#REF!</v>
      </c>
      <c r="G71" s="8" t="e">
        <f t="shared" ref="G71:G126" si="2">+E71+F71</f>
        <v>#REF!</v>
      </c>
    </row>
    <row r="72" spans="1:7" s="9" customFormat="1" ht="20.25">
      <c r="A72" s="4">
        <f t="shared" ref="A72:A135" si="3">+A71+1</f>
        <v>67</v>
      </c>
      <c r="B72" s="5" t="e">
        <f>+#REF!</f>
        <v>#REF!</v>
      </c>
      <c r="C72" s="6" t="e">
        <f>+#REF!</f>
        <v>#REF!</v>
      </c>
      <c r="D72" s="7" t="e">
        <f>+#REF!</f>
        <v>#REF!</v>
      </c>
      <c r="E72" s="8" t="e">
        <f>+#REF!</f>
        <v>#REF!</v>
      </c>
      <c r="F72" s="8" t="e">
        <f>SUM(#REF!)</f>
        <v>#REF!</v>
      </c>
      <c r="G72" s="8" t="e">
        <f t="shared" si="2"/>
        <v>#REF!</v>
      </c>
    </row>
    <row r="73" spans="1:7" s="9" customFormat="1" ht="20.25">
      <c r="A73" s="4">
        <f t="shared" si="3"/>
        <v>68</v>
      </c>
      <c r="B73" s="5" t="e">
        <f>+#REF!</f>
        <v>#REF!</v>
      </c>
      <c r="C73" s="6" t="e">
        <f>+#REF!</f>
        <v>#REF!</v>
      </c>
      <c r="D73" s="7" t="e">
        <f>+#REF!</f>
        <v>#REF!</v>
      </c>
      <c r="E73" s="8" t="e">
        <f>+#REF!</f>
        <v>#REF!</v>
      </c>
      <c r="F73" s="8" t="e">
        <f>SUM(#REF!)</f>
        <v>#REF!</v>
      </c>
      <c r="G73" s="8" t="e">
        <f t="shared" si="2"/>
        <v>#REF!</v>
      </c>
    </row>
    <row r="74" spans="1:7" s="9" customFormat="1" ht="20.25">
      <c r="A74" s="4">
        <f t="shared" si="3"/>
        <v>69</v>
      </c>
      <c r="B74" s="5" t="e">
        <f>+#REF!</f>
        <v>#REF!</v>
      </c>
      <c r="C74" s="6" t="e">
        <f>+#REF!</f>
        <v>#REF!</v>
      </c>
      <c r="D74" s="7" t="e">
        <f>+#REF!</f>
        <v>#REF!</v>
      </c>
      <c r="E74" s="8" t="e">
        <f>+#REF!</f>
        <v>#REF!</v>
      </c>
      <c r="F74" s="8" t="e">
        <f>SUM(#REF!)</f>
        <v>#REF!</v>
      </c>
      <c r="G74" s="8" t="e">
        <f t="shared" si="2"/>
        <v>#REF!</v>
      </c>
    </row>
    <row r="75" spans="1:7" s="9" customFormat="1" ht="20.25">
      <c r="A75" s="4">
        <f t="shared" si="3"/>
        <v>70</v>
      </c>
      <c r="B75" s="5" t="e">
        <f>+#REF!</f>
        <v>#REF!</v>
      </c>
      <c r="C75" s="6" t="e">
        <f>+#REF!</f>
        <v>#REF!</v>
      </c>
      <c r="D75" s="7" t="e">
        <f>+#REF!</f>
        <v>#REF!</v>
      </c>
      <c r="E75" s="8" t="e">
        <f>+#REF!</f>
        <v>#REF!</v>
      </c>
      <c r="F75" s="8" t="e">
        <f>SUM(#REF!)</f>
        <v>#REF!</v>
      </c>
      <c r="G75" s="8" t="e">
        <f t="shared" si="2"/>
        <v>#REF!</v>
      </c>
    </row>
    <row r="76" spans="1:7" s="9" customFormat="1" ht="20.25">
      <c r="A76" s="4">
        <f t="shared" si="3"/>
        <v>71</v>
      </c>
      <c r="B76" s="5" t="e">
        <f>+#REF!</f>
        <v>#REF!</v>
      </c>
      <c r="C76" s="6" t="e">
        <f>+#REF!</f>
        <v>#REF!</v>
      </c>
      <c r="D76" s="7" t="e">
        <f>+#REF!</f>
        <v>#REF!</v>
      </c>
      <c r="E76" s="8" t="e">
        <f>+#REF!</f>
        <v>#REF!</v>
      </c>
      <c r="F76" s="8" t="e">
        <f>SUM(#REF!)</f>
        <v>#REF!</v>
      </c>
      <c r="G76" s="8" t="e">
        <f t="shared" si="2"/>
        <v>#REF!</v>
      </c>
    </row>
    <row r="77" spans="1:7" s="9" customFormat="1" ht="20.25">
      <c r="A77" s="4">
        <f t="shared" si="3"/>
        <v>72</v>
      </c>
      <c r="B77" s="5" t="e">
        <f>+#REF!</f>
        <v>#REF!</v>
      </c>
      <c r="C77" s="6" t="e">
        <f>+#REF!</f>
        <v>#REF!</v>
      </c>
      <c r="D77" s="7" t="e">
        <f>+#REF!</f>
        <v>#REF!</v>
      </c>
      <c r="E77" s="8" t="e">
        <f>+#REF!</f>
        <v>#REF!</v>
      </c>
      <c r="F77" s="8" t="e">
        <f>SUM(#REF!)</f>
        <v>#REF!</v>
      </c>
      <c r="G77" s="8" t="e">
        <f t="shared" si="2"/>
        <v>#REF!</v>
      </c>
    </row>
    <row r="78" spans="1:7" s="9" customFormat="1" ht="20.25">
      <c r="A78" s="4">
        <f t="shared" si="3"/>
        <v>73</v>
      </c>
      <c r="B78" s="5" t="e">
        <f>+#REF!</f>
        <v>#REF!</v>
      </c>
      <c r="C78" s="6" t="e">
        <f>+#REF!</f>
        <v>#REF!</v>
      </c>
      <c r="D78" s="7" t="e">
        <f>+#REF!</f>
        <v>#REF!</v>
      </c>
      <c r="E78" s="8" t="e">
        <f>+#REF!</f>
        <v>#REF!</v>
      </c>
      <c r="F78" s="8" t="e">
        <f>SUM(#REF!)</f>
        <v>#REF!</v>
      </c>
      <c r="G78" s="8" t="e">
        <f t="shared" si="2"/>
        <v>#REF!</v>
      </c>
    </row>
    <row r="79" spans="1:7" s="9" customFormat="1" ht="20.25">
      <c r="A79" s="4">
        <f t="shared" si="3"/>
        <v>74</v>
      </c>
      <c r="B79" s="5" t="e">
        <f>+#REF!</f>
        <v>#REF!</v>
      </c>
      <c r="C79" s="6" t="e">
        <f>+#REF!</f>
        <v>#REF!</v>
      </c>
      <c r="D79" s="7" t="e">
        <f>+#REF!</f>
        <v>#REF!</v>
      </c>
      <c r="E79" s="8" t="e">
        <f>+#REF!</f>
        <v>#REF!</v>
      </c>
      <c r="F79" s="8" t="e">
        <f>SUM(#REF!)</f>
        <v>#REF!</v>
      </c>
      <c r="G79" s="8" t="e">
        <f t="shared" si="2"/>
        <v>#REF!</v>
      </c>
    </row>
    <row r="80" spans="1:7" s="9" customFormat="1" ht="20.25">
      <c r="A80" s="4">
        <f t="shared" si="3"/>
        <v>75</v>
      </c>
      <c r="B80" s="5" t="e">
        <f>+#REF!</f>
        <v>#REF!</v>
      </c>
      <c r="C80" s="6" t="e">
        <f>+#REF!</f>
        <v>#REF!</v>
      </c>
      <c r="D80" s="7" t="e">
        <f>+#REF!</f>
        <v>#REF!</v>
      </c>
      <c r="E80" s="8" t="e">
        <f>+#REF!</f>
        <v>#REF!</v>
      </c>
      <c r="F80" s="8" t="e">
        <f>SUM(#REF!)</f>
        <v>#REF!</v>
      </c>
      <c r="G80" s="8" t="e">
        <f t="shared" si="2"/>
        <v>#REF!</v>
      </c>
    </row>
    <row r="81" spans="1:7" s="9" customFormat="1" ht="20.25">
      <c r="A81" s="4">
        <f t="shared" si="3"/>
        <v>76</v>
      </c>
      <c r="B81" s="5" t="e">
        <f>+#REF!</f>
        <v>#REF!</v>
      </c>
      <c r="C81" s="6" t="e">
        <f>+#REF!</f>
        <v>#REF!</v>
      </c>
      <c r="D81" s="7" t="e">
        <f>+#REF!</f>
        <v>#REF!</v>
      </c>
      <c r="E81" s="8" t="e">
        <f>+#REF!</f>
        <v>#REF!</v>
      </c>
      <c r="F81" s="8" t="e">
        <f>SUM(#REF!)</f>
        <v>#REF!</v>
      </c>
      <c r="G81" s="8" t="e">
        <f t="shared" si="2"/>
        <v>#REF!</v>
      </c>
    </row>
    <row r="82" spans="1:7" s="9" customFormat="1" ht="20.25">
      <c r="A82" s="4">
        <f t="shared" si="3"/>
        <v>77</v>
      </c>
      <c r="B82" s="5" t="e">
        <f>+#REF!</f>
        <v>#REF!</v>
      </c>
      <c r="C82" s="6" t="e">
        <f>+#REF!</f>
        <v>#REF!</v>
      </c>
      <c r="D82" s="7" t="e">
        <f>+#REF!</f>
        <v>#REF!</v>
      </c>
      <c r="E82" s="8" t="e">
        <f>+#REF!</f>
        <v>#REF!</v>
      </c>
      <c r="F82" s="8" t="e">
        <f>SUM(#REF!)</f>
        <v>#REF!</v>
      </c>
      <c r="G82" s="8" t="e">
        <f t="shared" si="2"/>
        <v>#REF!</v>
      </c>
    </row>
    <row r="83" spans="1:7" s="9" customFormat="1" ht="20.25">
      <c r="A83" s="4">
        <f t="shared" si="3"/>
        <v>78</v>
      </c>
      <c r="B83" s="5" t="e">
        <f>+#REF!</f>
        <v>#REF!</v>
      </c>
      <c r="C83" s="6" t="e">
        <f>+#REF!</f>
        <v>#REF!</v>
      </c>
      <c r="D83" s="7" t="e">
        <f>+#REF!</f>
        <v>#REF!</v>
      </c>
      <c r="E83" s="8" t="e">
        <f>+#REF!</f>
        <v>#REF!</v>
      </c>
      <c r="F83" s="8" t="e">
        <f>SUM(#REF!)</f>
        <v>#REF!</v>
      </c>
      <c r="G83" s="8" t="e">
        <f t="shared" si="2"/>
        <v>#REF!</v>
      </c>
    </row>
    <row r="84" spans="1:7" s="9" customFormat="1" ht="20.25">
      <c r="A84" s="4">
        <f t="shared" si="3"/>
        <v>79</v>
      </c>
      <c r="B84" s="5" t="e">
        <f>+#REF!</f>
        <v>#REF!</v>
      </c>
      <c r="C84" s="6" t="e">
        <f>+#REF!</f>
        <v>#REF!</v>
      </c>
      <c r="D84" s="7" t="e">
        <f>+#REF!</f>
        <v>#REF!</v>
      </c>
      <c r="E84" s="8" t="e">
        <f>+#REF!</f>
        <v>#REF!</v>
      </c>
      <c r="F84" s="8" t="e">
        <f>SUM(#REF!)</f>
        <v>#REF!</v>
      </c>
      <c r="G84" s="8" t="e">
        <f t="shared" si="2"/>
        <v>#REF!</v>
      </c>
    </row>
    <row r="85" spans="1:7" s="9" customFormat="1" ht="20.25">
      <c r="A85" s="4">
        <f t="shared" si="3"/>
        <v>80</v>
      </c>
      <c r="B85" s="5" t="e">
        <f>+#REF!</f>
        <v>#REF!</v>
      </c>
      <c r="C85" s="6" t="e">
        <f>+#REF!</f>
        <v>#REF!</v>
      </c>
      <c r="D85" s="7" t="e">
        <f>+#REF!</f>
        <v>#REF!</v>
      </c>
      <c r="E85" s="8" t="e">
        <f>+#REF!</f>
        <v>#REF!</v>
      </c>
      <c r="F85" s="8" t="e">
        <f>SUM(#REF!)</f>
        <v>#REF!</v>
      </c>
      <c r="G85" s="8" t="e">
        <f t="shared" si="2"/>
        <v>#REF!</v>
      </c>
    </row>
    <row r="86" spans="1:7" s="9" customFormat="1" ht="20.25">
      <c r="A86" s="4">
        <f t="shared" si="3"/>
        <v>81</v>
      </c>
      <c r="B86" s="5" t="e">
        <f>+#REF!</f>
        <v>#REF!</v>
      </c>
      <c r="C86" s="6" t="e">
        <f>+#REF!</f>
        <v>#REF!</v>
      </c>
      <c r="D86" s="7" t="e">
        <f>+#REF!</f>
        <v>#REF!</v>
      </c>
      <c r="E86" s="8" t="e">
        <f>+#REF!</f>
        <v>#REF!</v>
      </c>
      <c r="F86" s="8" t="e">
        <f>SUM(#REF!)</f>
        <v>#REF!</v>
      </c>
      <c r="G86" s="8" t="e">
        <f t="shared" si="2"/>
        <v>#REF!</v>
      </c>
    </row>
    <row r="87" spans="1:7" s="9" customFormat="1" ht="20.25">
      <c r="A87" s="4">
        <f t="shared" si="3"/>
        <v>82</v>
      </c>
      <c r="B87" s="5" t="e">
        <f>+#REF!</f>
        <v>#REF!</v>
      </c>
      <c r="C87" s="6" t="e">
        <f>+#REF!</f>
        <v>#REF!</v>
      </c>
      <c r="D87" s="7" t="e">
        <f>+#REF!</f>
        <v>#REF!</v>
      </c>
      <c r="E87" s="8" t="e">
        <f>+#REF!</f>
        <v>#REF!</v>
      </c>
      <c r="F87" s="8" t="e">
        <f>SUM(#REF!)</f>
        <v>#REF!</v>
      </c>
      <c r="G87" s="8" t="e">
        <f t="shared" si="2"/>
        <v>#REF!</v>
      </c>
    </row>
    <row r="88" spans="1:7" s="9" customFormat="1" ht="20.25">
      <c r="A88" s="4">
        <f t="shared" si="3"/>
        <v>83</v>
      </c>
      <c r="B88" s="5" t="e">
        <f>+#REF!</f>
        <v>#REF!</v>
      </c>
      <c r="C88" s="6" t="e">
        <f>+#REF!</f>
        <v>#REF!</v>
      </c>
      <c r="D88" s="7" t="e">
        <f>+#REF!</f>
        <v>#REF!</v>
      </c>
      <c r="E88" s="8" t="e">
        <f>+#REF!</f>
        <v>#REF!</v>
      </c>
      <c r="F88" s="8" t="e">
        <f>SUM(#REF!)</f>
        <v>#REF!</v>
      </c>
      <c r="G88" s="8" t="e">
        <f t="shared" si="2"/>
        <v>#REF!</v>
      </c>
    </row>
    <row r="89" spans="1:7" s="9" customFormat="1" ht="20.25">
      <c r="A89" s="4">
        <f t="shared" si="3"/>
        <v>84</v>
      </c>
      <c r="B89" s="5" t="e">
        <f>+#REF!</f>
        <v>#REF!</v>
      </c>
      <c r="C89" s="6" t="e">
        <f>+#REF!</f>
        <v>#REF!</v>
      </c>
      <c r="D89" s="7" t="e">
        <f>+#REF!</f>
        <v>#REF!</v>
      </c>
      <c r="E89" s="8" t="e">
        <f>+#REF!</f>
        <v>#REF!</v>
      </c>
      <c r="F89" s="8" t="e">
        <f>SUM(#REF!)</f>
        <v>#REF!</v>
      </c>
      <c r="G89" s="8" t="e">
        <f t="shared" si="2"/>
        <v>#REF!</v>
      </c>
    </row>
    <row r="90" spans="1:7" s="9" customFormat="1" ht="20.25">
      <c r="A90" s="4">
        <f t="shared" si="3"/>
        <v>85</v>
      </c>
      <c r="B90" s="5" t="e">
        <f>+#REF!</f>
        <v>#REF!</v>
      </c>
      <c r="C90" s="6" t="e">
        <f>+#REF!</f>
        <v>#REF!</v>
      </c>
      <c r="D90" s="7" t="e">
        <f>+#REF!</f>
        <v>#REF!</v>
      </c>
      <c r="E90" s="8" t="e">
        <f>+#REF!</f>
        <v>#REF!</v>
      </c>
      <c r="F90" s="8" t="e">
        <f>SUM(#REF!)</f>
        <v>#REF!</v>
      </c>
      <c r="G90" s="8" t="e">
        <f t="shared" si="2"/>
        <v>#REF!</v>
      </c>
    </row>
    <row r="91" spans="1:7" s="9" customFormat="1" ht="20.25">
      <c r="A91" s="4">
        <f t="shared" si="3"/>
        <v>86</v>
      </c>
      <c r="B91" s="5" t="e">
        <f>+#REF!</f>
        <v>#REF!</v>
      </c>
      <c r="C91" s="6" t="e">
        <f>+#REF!</f>
        <v>#REF!</v>
      </c>
      <c r="D91" s="7" t="e">
        <f>+#REF!</f>
        <v>#REF!</v>
      </c>
      <c r="E91" s="8" t="e">
        <f>+#REF!</f>
        <v>#REF!</v>
      </c>
      <c r="F91" s="8" t="e">
        <f>SUM(#REF!)</f>
        <v>#REF!</v>
      </c>
      <c r="G91" s="8" t="e">
        <f t="shared" si="2"/>
        <v>#REF!</v>
      </c>
    </row>
    <row r="92" spans="1:7" s="9" customFormat="1" ht="20.25">
      <c r="A92" s="4">
        <f t="shared" si="3"/>
        <v>87</v>
      </c>
      <c r="B92" s="5" t="e">
        <f>+#REF!</f>
        <v>#REF!</v>
      </c>
      <c r="C92" s="6" t="e">
        <f>+#REF!</f>
        <v>#REF!</v>
      </c>
      <c r="D92" s="7" t="e">
        <f>+#REF!</f>
        <v>#REF!</v>
      </c>
      <c r="E92" s="8" t="e">
        <f>+#REF!</f>
        <v>#REF!</v>
      </c>
      <c r="F92" s="8" t="e">
        <f>SUM(#REF!)</f>
        <v>#REF!</v>
      </c>
      <c r="G92" s="8" t="e">
        <f t="shared" si="2"/>
        <v>#REF!</v>
      </c>
    </row>
    <row r="93" spans="1:7" s="9" customFormat="1" ht="20.25">
      <c r="A93" s="4">
        <f t="shared" si="3"/>
        <v>88</v>
      </c>
      <c r="B93" s="5" t="e">
        <f>+#REF!</f>
        <v>#REF!</v>
      </c>
      <c r="C93" s="6" t="e">
        <f>+#REF!</f>
        <v>#REF!</v>
      </c>
      <c r="D93" s="7" t="e">
        <f>+#REF!</f>
        <v>#REF!</v>
      </c>
      <c r="E93" s="8" t="e">
        <f>+#REF!</f>
        <v>#REF!</v>
      </c>
      <c r="F93" s="8" t="e">
        <f>SUM(#REF!)</f>
        <v>#REF!</v>
      </c>
      <c r="G93" s="8" t="e">
        <f t="shared" si="2"/>
        <v>#REF!</v>
      </c>
    </row>
    <row r="94" spans="1:7" s="9" customFormat="1" ht="20.25">
      <c r="A94" s="4">
        <f t="shared" si="3"/>
        <v>89</v>
      </c>
      <c r="B94" s="5" t="e">
        <f>+#REF!</f>
        <v>#REF!</v>
      </c>
      <c r="C94" s="6" t="e">
        <f>+#REF!</f>
        <v>#REF!</v>
      </c>
      <c r="D94" s="7" t="e">
        <f>+#REF!</f>
        <v>#REF!</v>
      </c>
      <c r="E94" s="8" t="e">
        <f>+#REF!</f>
        <v>#REF!</v>
      </c>
      <c r="F94" s="8" t="e">
        <f>SUM(#REF!)</f>
        <v>#REF!</v>
      </c>
      <c r="G94" s="8" t="e">
        <f t="shared" si="2"/>
        <v>#REF!</v>
      </c>
    </row>
    <row r="95" spans="1:7" s="9" customFormat="1" ht="20.25">
      <c r="A95" s="4">
        <f t="shared" si="3"/>
        <v>90</v>
      </c>
      <c r="B95" s="5" t="e">
        <f>+#REF!</f>
        <v>#REF!</v>
      </c>
      <c r="C95" s="6" t="e">
        <f>+#REF!</f>
        <v>#REF!</v>
      </c>
      <c r="D95" s="7" t="e">
        <f>+#REF!</f>
        <v>#REF!</v>
      </c>
      <c r="E95" s="8" t="e">
        <f>+#REF!</f>
        <v>#REF!</v>
      </c>
      <c r="F95" s="8" t="e">
        <f>SUM(#REF!)</f>
        <v>#REF!</v>
      </c>
      <c r="G95" s="8" t="e">
        <f t="shared" si="2"/>
        <v>#REF!</v>
      </c>
    </row>
    <row r="96" spans="1:7" s="9" customFormat="1" ht="20.25">
      <c r="A96" s="4">
        <f t="shared" si="3"/>
        <v>91</v>
      </c>
      <c r="B96" s="5" t="e">
        <f>+#REF!</f>
        <v>#REF!</v>
      </c>
      <c r="C96" s="6" t="e">
        <f>+#REF!</f>
        <v>#REF!</v>
      </c>
      <c r="D96" s="7" t="e">
        <f>+#REF!</f>
        <v>#REF!</v>
      </c>
      <c r="E96" s="8" t="e">
        <f>+#REF!</f>
        <v>#REF!</v>
      </c>
      <c r="F96" s="8" t="e">
        <f>SUM(#REF!)</f>
        <v>#REF!</v>
      </c>
      <c r="G96" s="8" t="e">
        <f t="shared" si="2"/>
        <v>#REF!</v>
      </c>
    </row>
    <row r="97" spans="1:7" s="9" customFormat="1" ht="20.25">
      <c r="A97" s="4">
        <f t="shared" si="3"/>
        <v>92</v>
      </c>
      <c r="B97" s="5" t="e">
        <f>+#REF!</f>
        <v>#REF!</v>
      </c>
      <c r="C97" s="6" t="e">
        <f>+#REF!</f>
        <v>#REF!</v>
      </c>
      <c r="D97" s="7" t="e">
        <f>+#REF!</f>
        <v>#REF!</v>
      </c>
      <c r="E97" s="8" t="e">
        <f>+#REF!</f>
        <v>#REF!</v>
      </c>
      <c r="F97" s="8" t="e">
        <f>SUM(#REF!)</f>
        <v>#REF!</v>
      </c>
      <c r="G97" s="8" t="e">
        <f t="shared" si="2"/>
        <v>#REF!</v>
      </c>
    </row>
    <row r="98" spans="1:7" s="9" customFormat="1" ht="20.25">
      <c r="A98" s="4">
        <f t="shared" si="3"/>
        <v>93</v>
      </c>
      <c r="B98" s="5" t="e">
        <f>+#REF!</f>
        <v>#REF!</v>
      </c>
      <c r="C98" s="6" t="e">
        <f>+#REF!</f>
        <v>#REF!</v>
      </c>
      <c r="D98" s="7" t="e">
        <f>+#REF!</f>
        <v>#REF!</v>
      </c>
      <c r="E98" s="8" t="e">
        <f>+#REF!</f>
        <v>#REF!</v>
      </c>
      <c r="F98" s="8" t="e">
        <f>SUM(#REF!)</f>
        <v>#REF!</v>
      </c>
      <c r="G98" s="8" t="e">
        <f t="shared" si="2"/>
        <v>#REF!</v>
      </c>
    </row>
    <row r="99" spans="1:7" s="9" customFormat="1" ht="20.25">
      <c r="A99" s="4">
        <f t="shared" si="3"/>
        <v>94</v>
      </c>
      <c r="B99" s="5" t="e">
        <f>+#REF!</f>
        <v>#REF!</v>
      </c>
      <c r="C99" s="6" t="e">
        <f>+#REF!</f>
        <v>#REF!</v>
      </c>
      <c r="D99" s="7" t="e">
        <f>+#REF!</f>
        <v>#REF!</v>
      </c>
      <c r="E99" s="8" t="e">
        <f>+#REF!</f>
        <v>#REF!</v>
      </c>
      <c r="F99" s="8" t="e">
        <f>SUM(#REF!)</f>
        <v>#REF!</v>
      </c>
      <c r="G99" s="8" t="e">
        <f t="shared" si="2"/>
        <v>#REF!</v>
      </c>
    </row>
    <row r="100" spans="1:7" s="9" customFormat="1" ht="20.25">
      <c r="A100" s="4">
        <f t="shared" si="3"/>
        <v>95</v>
      </c>
      <c r="B100" s="5" t="e">
        <f>+#REF!</f>
        <v>#REF!</v>
      </c>
      <c r="C100" s="6" t="e">
        <f>+#REF!</f>
        <v>#REF!</v>
      </c>
      <c r="D100" s="7" t="e">
        <f>+#REF!</f>
        <v>#REF!</v>
      </c>
      <c r="E100" s="8" t="e">
        <f>+#REF!</f>
        <v>#REF!</v>
      </c>
      <c r="F100" s="8" t="e">
        <f>SUM(#REF!)</f>
        <v>#REF!</v>
      </c>
      <c r="G100" s="8" t="e">
        <f t="shared" si="2"/>
        <v>#REF!</v>
      </c>
    </row>
    <row r="101" spans="1:7" s="9" customFormat="1" ht="20.25">
      <c r="A101" s="4">
        <f t="shared" si="3"/>
        <v>96</v>
      </c>
      <c r="B101" s="5" t="e">
        <f>+#REF!</f>
        <v>#REF!</v>
      </c>
      <c r="C101" s="6" t="e">
        <f>+#REF!</f>
        <v>#REF!</v>
      </c>
      <c r="D101" s="7" t="e">
        <f>+#REF!</f>
        <v>#REF!</v>
      </c>
      <c r="E101" s="8" t="e">
        <f>+#REF!</f>
        <v>#REF!</v>
      </c>
      <c r="F101" s="8" t="e">
        <f>SUM(#REF!)</f>
        <v>#REF!</v>
      </c>
      <c r="G101" s="8" t="e">
        <f t="shared" si="2"/>
        <v>#REF!</v>
      </c>
    </row>
    <row r="102" spans="1:7" s="9" customFormat="1" ht="20.25">
      <c r="A102" s="4">
        <f t="shared" si="3"/>
        <v>97</v>
      </c>
      <c r="B102" s="5" t="e">
        <f>+#REF!</f>
        <v>#REF!</v>
      </c>
      <c r="C102" s="6" t="e">
        <f>+#REF!</f>
        <v>#REF!</v>
      </c>
      <c r="D102" s="7" t="e">
        <f>+#REF!</f>
        <v>#REF!</v>
      </c>
      <c r="E102" s="8" t="e">
        <f>+#REF!</f>
        <v>#REF!</v>
      </c>
      <c r="F102" s="8" t="e">
        <f>SUM(#REF!)</f>
        <v>#REF!</v>
      </c>
      <c r="G102" s="8" t="e">
        <f t="shared" si="2"/>
        <v>#REF!</v>
      </c>
    </row>
    <row r="103" spans="1:7" s="9" customFormat="1" ht="20.25">
      <c r="A103" s="4">
        <f t="shared" si="3"/>
        <v>98</v>
      </c>
      <c r="B103" s="5" t="e">
        <f>+#REF!</f>
        <v>#REF!</v>
      </c>
      <c r="C103" s="6" t="e">
        <f>+#REF!</f>
        <v>#REF!</v>
      </c>
      <c r="D103" s="7" t="e">
        <f>+#REF!</f>
        <v>#REF!</v>
      </c>
      <c r="E103" s="8" t="e">
        <f>+#REF!</f>
        <v>#REF!</v>
      </c>
      <c r="F103" s="8" t="e">
        <f>SUM(#REF!)</f>
        <v>#REF!</v>
      </c>
      <c r="G103" s="8" t="e">
        <f t="shared" si="2"/>
        <v>#REF!</v>
      </c>
    </row>
    <row r="104" spans="1:7" s="9" customFormat="1" ht="20.25">
      <c r="A104" s="4">
        <f t="shared" si="3"/>
        <v>99</v>
      </c>
      <c r="B104" s="5" t="e">
        <f>+#REF!</f>
        <v>#REF!</v>
      </c>
      <c r="C104" s="6" t="e">
        <f>+#REF!</f>
        <v>#REF!</v>
      </c>
      <c r="D104" s="7" t="e">
        <f>+#REF!</f>
        <v>#REF!</v>
      </c>
      <c r="E104" s="8" t="e">
        <f>+#REF!</f>
        <v>#REF!</v>
      </c>
      <c r="F104" s="8" t="e">
        <f>SUM(#REF!)</f>
        <v>#REF!</v>
      </c>
      <c r="G104" s="8" t="e">
        <f t="shared" si="2"/>
        <v>#REF!</v>
      </c>
    </row>
    <row r="105" spans="1:7" s="9" customFormat="1" ht="20.25">
      <c r="A105" s="4">
        <f t="shared" si="3"/>
        <v>100</v>
      </c>
      <c r="B105" s="5" t="e">
        <f>+#REF!</f>
        <v>#REF!</v>
      </c>
      <c r="C105" s="6" t="e">
        <f>+#REF!</f>
        <v>#REF!</v>
      </c>
      <c r="D105" s="7" t="e">
        <f>+#REF!</f>
        <v>#REF!</v>
      </c>
      <c r="E105" s="8" t="e">
        <f>+#REF!</f>
        <v>#REF!</v>
      </c>
      <c r="F105" s="8" t="e">
        <f>SUM(#REF!)</f>
        <v>#REF!</v>
      </c>
      <c r="G105" s="8" t="e">
        <f t="shared" si="2"/>
        <v>#REF!</v>
      </c>
    </row>
    <row r="106" spans="1:7" s="9" customFormat="1" ht="20.25">
      <c r="A106" s="4">
        <f t="shared" si="3"/>
        <v>101</v>
      </c>
      <c r="B106" s="5" t="e">
        <f>+#REF!</f>
        <v>#REF!</v>
      </c>
      <c r="C106" s="6" t="e">
        <f>+#REF!</f>
        <v>#REF!</v>
      </c>
      <c r="D106" s="7" t="e">
        <f>+#REF!</f>
        <v>#REF!</v>
      </c>
      <c r="E106" s="8" t="e">
        <f>+#REF!</f>
        <v>#REF!</v>
      </c>
      <c r="F106" s="8" t="e">
        <f>SUM(#REF!)</f>
        <v>#REF!</v>
      </c>
      <c r="G106" s="8" t="e">
        <f t="shared" si="2"/>
        <v>#REF!</v>
      </c>
    </row>
    <row r="107" spans="1:7" s="9" customFormat="1" ht="20.25">
      <c r="A107" s="4">
        <f t="shared" si="3"/>
        <v>102</v>
      </c>
      <c r="B107" s="5" t="e">
        <f>+#REF!</f>
        <v>#REF!</v>
      </c>
      <c r="C107" s="6" t="e">
        <f>+#REF!</f>
        <v>#REF!</v>
      </c>
      <c r="D107" s="7" t="e">
        <f>+#REF!</f>
        <v>#REF!</v>
      </c>
      <c r="E107" s="8" t="e">
        <f>+#REF!</f>
        <v>#REF!</v>
      </c>
      <c r="F107" s="8" t="e">
        <f>SUM(#REF!)</f>
        <v>#REF!</v>
      </c>
      <c r="G107" s="8" t="e">
        <f t="shared" si="2"/>
        <v>#REF!</v>
      </c>
    </row>
    <row r="108" spans="1:7" s="9" customFormat="1" ht="20.25">
      <c r="A108" s="4">
        <f t="shared" si="3"/>
        <v>103</v>
      </c>
      <c r="B108" s="5" t="e">
        <f>+#REF!</f>
        <v>#REF!</v>
      </c>
      <c r="C108" s="6" t="e">
        <f>+#REF!</f>
        <v>#REF!</v>
      </c>
      <c r="D108" s="7" t="e">
        <f>+#REF!</f>
        <v>#REF!</v>
      </c>
      <c r="E108" s="8" t="e">
        <f>+#REF!</f>
        <v>#REF!</v>
      </c>
      <c r="F108" s="8" t="e">
        <f>SUM(#REF!)</f>
        <v>#REF!</v>
      </c>
      <c r="G108" s="8" t="e">
        <f t="shared" si="2"/>
        <v>#REF!</v>
      </c>
    </row>
    <row r="109" spans="1:7" s="9" customFormat="1" ht="20.25">
      <c r="A109" s="4">
        <f t="shared" si="3"/>
        <v>104</v>
      </c>
      <c r="B109" s="5" t="e">
        <f>+#REF!</f>
        <v>#REF!</v>
      </c>
      <c r="C109" s="6" t="e">
        <f>+#REF!</f>
        <v>#REF!</v>
      </c>
      <c r="D109" s="7" t="e">
        <f>+#REF!</f>
        <v>#REF!</v>
      </c>
      <c r="E109" s="8" t="e">
        <f>+#REF!</f>
        <v>#REF!</v>
      </c>
      <c r="F109" s="8" t="e">
        <f>SUM(#REF!)</f>
        <v>#REF!</v>
      </c>
      <c r="G109" s="8" t="e">
        <f t="shared" si="2"/>
        <v>#REF!</v>
      </c>
    </row>
    <row r="110" spans="1:7" s="9" customFormat="1" ht="20.25">
      <c r="A110" s="4">
        <f t="shared" si="3"/>
        <v>105</v>
      </c>
      <c r="B110" s="5" t="e">
        <f>+#REF!</f>
        <v>#REF!</v>
      </c>
      <c r="C110" s="6" t="e">
        <f>+#REF!</f>
        <v>#REF!</v>
      </c>
      <c r="D110" s="7" t="e">
        <f>+#REF!</f>
        <v>#REF!</v>
      </c>
      <c r="E110" s="8" t="e">
        <f>+#REF!</f>
        <v>#REF!</v>
      </c>
      <c r="F110" s="8" t="e">
        <f>SUM(#REF!)</f>
        <v>#REF!</v>
      </c>
      <c r="G110" s="8" t="e">
        <f t="shared" si="2"/>
        <v>#REF!</v>
      </c>
    </row>
    <row r="111" spans="1:7" s="9" customFormat="1" ht="20.25">
      <c r="A111" s="4">
        <f t="shared" si="3"/>
        <v>106</v>
      </c>
      <c r="B111" s="5" t="e">
        <f>+#REF!</f>
        <v>#REF!</v>
      </c>
      <c r="C111" s="6" t="e">
        <f>+#REF!</f>
        <v>#REF!</v>
      </c>
      <c r="D111" s="7" t="e">
        <f>+#REF!</f>
        <v>#REF!</v>
      </c>
      <c r="E111" s="8" t="e">
        <f>+#REF!</f>
        <v>#REF!</v>
      </c>
      <c r="F111" s="8" t="e">
        <f>SUM(#REF!)</f>
        <v>#REF!</v>
      </c>
      <c r="G111" s="8" t="e">
        <f t="shared" si="2"/>
        <v>#REF!</v>
      </c>
    </row>
    <row r="112" spans="1:7" s="9" customFormat="1" ht="20.25">
      <c r="A112" s="4">
        <f t="shared" si="3"/>
        <v>107</v>
      </c>
      <c r="B112" s="5" t="e">
        <f>+#REF!</f>
        <v>#REF!</v>
      </c>
      <c r="C112" s="6" t="e">
        <f>+#REF!</f>
        <v>#REF!</v>
      </c>
      <c r="D112" s="7" t="e">
        <f>+#REF!</f>
        <v>#REF!</v>
      </c>
      <c r="E112" s="8" t="e">
        <f>+#REF!</f>
        <v>#REF!</v>
      </c>
      <c r="F112" s="8" t="e">
        <f>SUM(#REF!)</f>
        <v>#REF!</v>
      </c>
      <c r="G112" s="8" t="e">
        <f t="shared" si="2"/>
        <v>#REF!</v>
      </c>
    </row>
    <row r="113" spans="1:7" s="9" customFormat="1" ht="20.25">
      <c r="A113" s="4">
        <f t="shared" si="3"/>
        <v>108</v>
      </c>
      <c r="B113" s="5" t="e">
        <f>+#REF!</f>
        <v>#REF!</v>
      </c>
      <c r="C113" s="6" t="e">
        <f>+#REF!</f>
        <v>#REF!</v>
      </c>
      <c r="D113" s="7" t="e">
        <f>+#REF!</f>
        <v>#REF!</v>
      </c>
      <c r="E113" s="8" t="e">
        <f>+#REF!</f>
        <v>#REF!</v>
      </c>
      <c r="F113" s="8" t="e">
        <f>SUM(#REF!)</f>
        <v>#REF!</v>
      </c>
      <c r="G113" s="8" t="e">
        <f t="shared" si="2"/>
        <v>#REF!</v>
      </c>
    </row>
    <row r="114" spans="1:7" s="9" customFormat="1" ht="20.25">
      <c r="A114" s="4">
        <f t="shared" si="3"/>
        <v>109</v>
      </c>
      <c r="B114" s="5" t="e">
        <f>+#REF!</f>
        <v>#REF!</v>
      </c>
      <c r="C114" s="6" t="e">
        <f>+#REF!</f>
        <v>#REF!</v>
      </c>
      <c r="D114" s="7" t="e">
        <f>+#REF!</f>
        <v>#REF!</v>
      </c>
      <c r="E114" s="8" t="e">
        <f>+#REF!</f>
        <v>#REF!</v>
      </c>
      <c r="F114" s="8" t="e">
        <f>SUM(#REF!)</f>
        <v>#REF!</v>
      </c>
      <c r="G114" s="8" t="e">
        <f t="shared" si="2"/>
        <v>#REF!</v>
      </c>
    </row>
    <row r="115" spans="1:7" s="9" customFormat="1" ht="20.25">
      <c r="A115" s="4">
        <f t="shared" si="3"/>
        <v>110</v>
      </c>
      <c r="B115" s="5" t="e">
        <f>+#REF!</f>
        <v>#REF!</v>
      </c>
      <c r="C115" s="6" t="e">
        <f>+#REF!</f>
        <v>#REF!</v>
      </c>
      <c r="D115" s="7" t="e">
        <f>+#REF!</f>
        <v>#REF!</v>
      </c>
      <c r="E115" s="8" t="e">
        <f>+#REF!</f>
        <v>#REF!</v>
      </c>
      <c r="F115" s="8" t="e">
        <f>SUM(#REF!)</f>
        <v>#REF!</v>
      </c>
      <c r="G115" s="8" t="e">
        <f t="shared" si="2"/>
        <v>#REF!</v>
      </c>
    </row>
    <row r="116" spans="1:7" s="9" customFormat="1" ht="20.25">
      <c r="A116" s="4">
        <f t="shared" si="3"/>
        <v>111</v>
      </c>
      <c r="B116" s="5" t="e">
        <f>+#REF!</f>
        <v>#REF!</v>
      </c>
      <c r="C116" s="6" t="e">
        <f>+#REF!</f>
        <v>#REF!</v>
      </c>
      <c r="D116" s="7" t="e">
        <f>+#REF!</f>
        <v>#REF!</v>
      </c>
      <c r="E116" s="8" t="e">
        <f>+#REF!</f>
        <v>#REF!</v>
      </c>
      <c r="F116" s="8" t="e">
        <f>SUM(#REF!)</f>
        <v>#REF!</v>
      </c>
      <c r="G116" s="8" t="e">
        <f t="shared" si="2"/>
        <v>#REF!</v>
      </c>
    </row>
    <row r="117" spans="1:7" s="9" customFormat="1" ht="20.25">
      <c r="A117" s="4">
        <f t="shared" si="3"/>
        <v>112</v>
      </c>
      <c r="B117" s="5" t="e">
        <f>+#REF!</f>
        <v>#REF!</v>
      </c>
      <c r="C117" s="6" t="e">
        <f>+#REF!</f>
        <v>#REF!</v>
      </c>
      <c r="D117" s="7" t="e">
        <f>+#REF!</f>
        <v>#REF!</v>
      </c>
      <c r="E117" s="8" t="e">
        <f>+#REF!</f>
        <v>#REF!</v>
      </c>
      <c r="F117" s="8" t="e">
        <f>SUM(#REF!)</f>
        <v>#REF!</v>
      </c>
      <c r="G117" s="8" t="e">
        <f t="shared" si="2"/>
        <v>#REF!</v>
      </c>
    </row>
    <row r="118" spans="1:7" s="9" customFormat="1" ht="20.25">
      <c r="A118" s="4">
        <f t="shared" si="3"/>
        <v>113</v>
      </c>
      <c r="B118" s="5" t="e">
        <f>+#REF!</f>
        <v>#REF!</v>
      </c>
      <c r="C118" s="6" t="e">
        <f>+#REF!</f>
        <v>#REF!</v>
      </c>
      <c r="D118" s="7" t="e">
        <f>+#REF!</f>
        <v>#REF!</v>
      </c>
      <c r="E118" s="8" t="e">
        <f>+#REF!</f>
        <v>#REF!</v>
      </c>
      <c r="F118" s="8" t="e">
        <f>SUM(#REF!)</f>
        <v>#REF!</v>
      </c>
      <c r="G118" s="8" t="e">
        <f t="shared" si="2"/>
        <v>#REF!</v>
      </c>
    </row>
    <row r="119" spans="1:7" s="9" customFormat="1" ht="20.25">
      <c r="A119" s="4">
        <f t="shared" si="3"/>
        <v>114</v>
      </c>
      <c r="B119" s="5" t="e">
        <f>+#REF!</f>
        <v>#REF!</v>
      </c>
      <c r="C119" s="6" t="e">
        <f>+#REF!</f>
        <v>#REF!</v>
      </c>
      <c r="D119" s="7" t="e">
        <f>+#REF!</f>
        <v>#REF!</v>
      </c>
      <c r="E119" s="8" t="e">
        <f>+#REF!</f>
        <v>#REF!</v>
      </c>
      <c r="F119" s="8" t="e">
        <f>SUM(#REF!)</f>
        <v>#REF!</v>
      </c>
      <c r="G119" s="8" t="e">
        <f t="shared" si="2"/>
        <v>#REF!</v>
      </c>
    </row>
    <row r="120" spans="1:7" s="9" customFormat="1" ht="20.25">
      <c r="A120" s="4">
        <f t="shared" si="3"/>
        <v>115</v>
      </c>
      <c r="B120" s="5" t="e">
        <f>+#REF!</f>
        <v>#REF!</v>
      </c>
      <c r="C120" s="6" t="e">
        <f>+#REF!</f>
        <v>#REF!</v>
      </c>
      <c r="D120" s="7" t="e">
        <f>+#REF!</f>
        <v>#REF!</v>
      </c>
      <c r="E120" s="8" t="e">
        <f>+#REF!</f>
        <v>#REF!</v>
      </c>
      <c r="F120" s="8" t="e">
        <f>SUM(#REF!)</f>
        <v>#REF!</v>
      </c>
      <c r="G120" s="8" t="e">
        <f t="shared" si="2"/>
        <v>#REF!</v>
      </c>
    </row>
    <row r="121" spans="1:7" s="9" customFormat="1" ht="20.25">
      <c r="A121" s="4">
        <f t="shared" si="3"/>
        <v>116</v>
      </c>
      <c r="B121" s="5" t="e">
        <f>+#REF!</f>
        <v>#REF!</v>
      </c>
      <c r="C121" s="6" t="e">
        <f>+#REF!</f>
        <v>#REF!</v>
      </c>
      <c r="D121" s="7" t="e">
        <f>+#REF!</f>
        <v>#REF!</v>
      </c>
      <c r="E121" s="8" t="e">
        <f>+#REF!</f>
        <v>#REF!</v>
      </c>
      <c r="F121" s="8" t="e">
        <f>SUM(#REF!)</f>
        <v>#REF!</v>
      </c>
      <c r="G121" s="8" t="e">
        <f t="shared" si="2"/>
        <v>#REF!</v>
      </c>
    </row>
    <row r="122" spans="1:7" s="9" customFormat="1" ht="20.25">
      <c r="A122" s="4">
        <f t="shared" si="3"/>
        <v>117</v>
      </c>
      <c r="B122" s="5" t="e">
        <f>+#REF!</f>
        <v>#REF!</v>
      </c>
      <c r="C122" s="6" t="e">
        <f>+#REF!</f>
        <v>#REF!</v>
      </c>
      <c r="D122" s="7" t="e">
        <f>+#REF!</f>
        <v>#REF!</v>
      </c>
      <c r="E122" s="8" t="e">
        <f>+#REF!</f>
        <v>#REF!</v>
      </c>
      <c r="F122" s="8" t="e">
        <f>SUM(#REF!)</f>
        <v>#REF!</v>
      </c>
      <c r="G122" s="8" t="e">
        <f t="shared" si="2"/>
        <v>#REF!</v>
      </c>
    </row>
    <row r="123" spans="1:7" s="9" customFormat="1" ht="20.25">
      <c r="A123" s="4">
        <f t="shared" si="3"/>
        <v>118</v>
      </c>
      <c r="B123" s="5" t="e">
        <f>+#REF!</f>
        <v>#REF!</v>
      </c>
      <c r="C123" s="6" t="e">
        <f>+#REF!</f>
        <v>#REF!</v>
      </c>
      <c r="D123" s="7" t="e">
        <f>+#REF!</f>
        <v>#REF!</v>
      </c>
      <c r="E123" s="8" t="e">
        <f>+#REF!</f>
        <v>#REF!</v>
      </c>
      <c r="F123" s="8" t="e">
        <f>SUM(#REF!)</f>
        <v>#REF!</v>
      </c>
      <c r="G123" s="8" t="e">
        <f t="shared" si="2"/>
        <v>#REF!</v>
      </c>
    </row>
    <row r="124" spans="1:7" s="9" customFormat="1" ht="20.25">
      <c r="A124" s="4">
        <f t="shared" si="3"/>
        <v>119</v>
      </c>
      <c r="B124" s="5" t="e">
        <f>+#REF!</f>
        <v>#REF!</v>
      </c>
      <c r="C124" s="6" t="e">
        <f>+#REF!</f>
        <v>#REF!</v>
      </c>
      <c r="D124" s="7" t="e">
        <f>+#REF!</f>
        <v>#REF!</v>
      </c>
      <c r="E124" s="8" t="e">
        <f>+#REF!</f>
        <v>#REF!</v>
      </c>
      <c r="F124" s="8" t="e">
        <f>SUM(#REF!)</f>
        <v>#REF!</v>
      </c>
      <c r="G124" s="8" t="e">
        <f t="shared" si="2"/>
        <v>#REF!</v>
      </c>
    </row>
    <row r="125" spans="1:7" s="9" customFormat="1" ht="20.25">
      <c r="A125" s="4">
        <f t="shared" si="3"/>
        <v>120</v>
      </c>
      <c r="B125" s="5" t="e">
        <f>+#REF!</f>
        <v>#REF!</v>
      </c>
      <c r="C125" s="6" t="e">
        <f>+#REF!</f>
        <v>#REF!</v>
      </c>
      <c r="D125" s="7" t="e">
        <f>+#REF!</f>
        <v>#REF!</v>
      </c>
      <c r="E125" s="8" t="e">
        <f>+#REF!</f>
        <v>#REF!</v>
      </c>
      <c r="F125" s="8" t="e">
        <f>SUM(#REF!)</f>
        <v>#REF!</v>
      </c>
      <c r="G125" s="8" t="e">
        <f t="shared" si="2"/>
        <v>#REF!</v>
      </c>
    </row>
    <row r="126" spans="1:7" s="9" customFormat="1" ht="20.25">
      <c r="A126" s="4">
        <f t="shared" si="3"/>
        <v>121</v>
      </c>
      <c r="B126" s="5" t="e">
        <f>+#REF!</f>
        <v>#REF!</v>
      </c>
      <c r="C126" s="6" t="e">
        <f>+#REF!</f>
        <v>#REF!</v>
      </c>
      <c r="D126" s="7" t="e">
        <f>+#REF!</f>
        <v>#REF!</v>
      </c>
      <c r="E126" s="8" t="e">
        <f>+#REF!</f>
        <v>#REF!</v>
      </c>
      <c r="F126" s="8" t="e">
        <f>SUM(#REF!)</f>
        <v>#REF!</v>
      </c>
      <c r="G126" s="8" t="e">
        <f t="shared" si="2"/>
        <v>#REF!</v>
      </c>
    </row>
    <row r="127" spans="1:7" s="9" customFormat="1" ht="20.25">
      <c r="A127" s="4">
        <f t="shared" si="3"/>
        <v>122</v>
      </c>
      <c r="B127" s="11" t="e">
        <f>+#REF!</f>
        <v>#REF!</v>
      </c>
      <c r="C127" s="11" t="e">
        <f>+#REF!</f>
        <v>#REF!</v>
      </c>
      <c r="D127" s="7" t="e">
        <f>+#REF!</f>
        <v>#REF!</v>
      </c>
      <c r="E127" s="10" t="e">
        <f>+#REF!</f>
        <v>#REF!</v>
      </c>
      <c r="F127" s="10" t="e">
        <f>SUM(#REF!)</f>
        <v>#REF!</v>
      </c>
      <c r="G127" s="8" t="e">
        <f>+E127+F127</f>
        <v>#REF!</v>
      </c>
    </row>
    <row r="128" spans="1:7" s="9" customFormat="1" ht="20.25">
      <c r="A128" s="4">
        <f t="shared" si="3"/>
        <v>123</v>
      </c>
      <c r="B128" s="11" t="e">
        <f>+#REF!</f>
        <v>#REF!</v>
      </c>
      <c r="C128" s="11" t="e">
        <f>+#REF!</f>
        <v>#REF!</v>
      </c>
      <c r="D128" s="7" t="e">
        <f>+#REF!</f>
        <v>#REF!</v>
      </c>
      <c r="E128" s="10" t="e">
        <f>+#REF!</f>
        <v>#REF!</v>
      </c>
      <c r="F128" s="10" t="e">
        <f>SUM(#REF!)</f>
        <v>#REF!</v>
      </c>
      <c r="G128" s="8" t="e">
        <f t="shared" ref="G128:G164" si="4">+E128+F128</f>
        <v>#REF!</v>
      </c>
    </row>
    <row r="129" spans="1:7" s="9" customFormat="1" ht="20.25">
      <c r="A129" s="4">
        <f t="shared" si="3"/>
        <v>124</v>
      </c>
      <c r="B129" s="11" t="e">
        <f>+#REF!</f>
        <v>#REF!</v>
      </c>
      <c r="C129" s="11" t="e">
        <f>+#REF!</f>
        <v>#REF!</v>
      </c>
      <c r="D129" s="7" t="e">
        <f>+#REF!</f>
        <v>#REF!</v>
      </c>
      <c r="E129" s="10" t="e">
        <f>+#REF!</f>
        <v>#REF!</v>
      </c>
      <c r="F129" s="10" t="e">
        <f>SUM(#REF!)</f>
        <v>#REF!</v>
      </c>
      <c r="G129" s="8" t="e">
        <f t="shared" si="4"/>
        <v>#REF!</v>
      </c>
    </row>
    <row r="130" spans="1:7" s="9" customFormat="1" ht="20.25">
      <c r="A130" s="4">
        <f t="shared" si="3"/>
        <v>125</v>
      </c>
      <c r="B130" s="11" t="e">
        <f>+#REF!</f>
        <v>#REF!</v>
      </c>
      <c r="C130" s="11" t="e">
        <f>+#REF!</f>
        <v>#REF!</v>
      </c>
      <c r="D130" s="7" t="e">
        <f>+#REF!</f>
        <v>#REF!</v>
      </c>
      <c r="E130" s="10" t="e">
        <f>+#REF!</f>
        <v>#REF!</v>
      </c>
      <c r="F130" s="10" t="e">
        <f>SUM(#REF!)</f>
        <v>#REF!</v>
      </c>
      <c r="G130" s="8" t="e">
        <f t="shared" si="4"/>
        <v>#REF!</v>
      </c>
    </row>
    <row r="131" spans="1:7" s="9" customFormat="1" ht="20.25">
      <c r="A131" s="4">
        <f t="shared" si="3"/>
        <v>126</v>
      </c>
      <c r="B131" s="11" t="e">
        <f>+#REF!</f>
        <v>#REF!</v>
      </c>
      <c r="C131" s="11" t="e">
        <f>+#REF!</f>
        <v>#REF!</v>
      </c>
      <c r="D131" s="7" t="e">
        <f>+#REF!</f>
        <v>#REF!</v>
      </c>
      <c r="E131" s="10" t="e">
        <f>+#REF!</f>
        <v>#REF!</v>
      </c>
      <c r="F131" s="10" t="e">
        <f>SUM(#REF!)</f>
        <v>#REF!</v>
      </c>
      <c r="G131" s="8" t="e">
        <f t="shared" si="4"/>
        <v>#REF!</v>
      </c>
    </row>
    <row r="132" spans="1:7" s="9" customFormat="1" ht="20.25">
      <c r="A132" s="4">
        <f t="shared" si="3"/>
        <v>127</v>
      </c>
      <c r="B132" s="11" t="e">
        <f>+#REF!</f>
        <v>#REF!</v>
      </c>
      <c r="C132" s="11" t="e">
        <f>+#REF!</f>
        <v>#REF!</v>
      </c>
      <c r="D132" s="7" t="e">
        <f>+#REF!</f>
        <v>#REF!</v>
      </c>
      <c r="E132" s="10" t="e">
        <f>+#REF!</f>
        <v>#REF!</v>
      </c>
      <c r="F132" s="10" t="e">
        <f>SUM(#REF!)</f>
        <v>#REF!</v>
      </c>
      <c r="G132" s="8" t="e">
        <f t="shared" si="4"/>
        <v>#REF!</v>
      </c>
    </row>
    <row r="133" spans="1:7" s="9" customFormat="1" ht="20.25">
      <c r="A133" s="4">
        <f t="shared" si="3"/>
        <v>128</v>
      </c>
      <c r="B133" s="11" t="e">
        <f>+#REF!</f>
        <v>#REF!</v>
      </c>
      <c r="C133" s="11" t="e">
        <f>+#REF!</f>
        <v>#REF!</v>
      </c>
      <c r="D133" s="7" t="e">
        <f>+#REF!</f>
        <v>#REF!</v>
      </c>
      <c r="E133" s="10" t="e">
        <f>+#REF!</f>
        <v>#REF!</v>
      </c>
      <c r="F133" s="10" t="e">
        <f>SUM(#REF!)</f>
        <v>#REF!</v>
      </c>
      <c r="G133" s="8" t="e">
        <f t="shared" si="4"/>
        <v>#REF!</v>
      </c>
    </row>
    <row r="134" spans="1:7" s="9" customFormat="1" ht="20.25">
      <c r="A134" s="4">
        <f t="shared" si="3"/>
        <v>129</v>
      </c>
      <c r="B134" s="11" t="e">
        <f>+#REF!</f>
        <v>#REF!</v>
      </c>
      <c r="C134" s="11" t="e">
        <f>+#REF!</f>
        <v>#REF!</v>
      </c>
      <c r="D134" s="7" t="e">
        <f>+#REF!</f>
        <v>#REF!</v>
      </c>
      <c r="E134" s="10" t="e">
        <f>+#REF!</f>
        <v>#REF!</v>
      </c>
      <c r="F134" s="10" t="e">
        <f>SUM(#REF!)</f>
        <v>#REF!</v>
      </c>
      <c r="G134" s="8" t="e">
        <f t="shared" si="4"/>
        <v>#REF!</v>
      </c>
    </row>
    <row r="135" spans="1:7" s="9" customFormat="1" ht="20.25">
      <c r="A135" s="4">
        <f t="shared" si="3"/>
        <v>130</v>
      </c>
      <c r="B135" s="11" t="e">
        <f>+#REF!</f>
        <v>#REF!</v>
      </c>
      <c r="C135" s="11" t="e">
        <f>+#REF!</f>
        <v>#REF!</v>
      </c>
      <c r="D135" s="7" t="e">
        <f>+#REF!</f>
        <v>#REF!</v>
      </c>
      <c r="E135" s="10" t="e">
        <f>+#REF!</f>
        <v>#REF!</v>
      </c>
      <c r="F135" s="10" t="e">
        <f>SUM(#REF!)</f>
        <v>#REF!</v>
      </c>
      <c r="G135" s="8" t="e">
        <f t="shared" si="4"/>
        <v>#REF!</v>
      </c>
    </row>
    <row r="136" spans="1:7" s="9" customFormat="1" ht="20.25">
      <c r="A136" s="4">
        <f t="shared" ref="A136:A199" si="5">+A135+1</f>
        <v>131</v>
      </c>
      <c r="B136" s="11" t="e">
        <f>+#REF!</f>
        <v>#REF!</v>
      </c>
      <c r="C136" s="11" t="e">
        <f>+#REF!</f>
        <v>#REF!</v>
      </c>
      <c r="D136" s="7" t="e">
        <f>+#REF!</f>
        <v>#REF!</v>
      </c>
      <c r="E136" s="10" t="e">
        <f>+#REF!</f>
        <v>#REF!</v>
      </c>
      <c r="F136" s="10" t="e">
        <f>SUM(#REF!)</f>
        <v>#REF!</v>
      </c>
      <c r="G136" s="8" t="e">
        <f t="shared" si="4"/>
        <v>#REF!</v>
      </c>
    </row>
    <row r="137" spans="1:7" s="9" customFormat="1" ht="20.25">
      <c r="A137" s="4">
        <f t="shared" si="5"/>
        <v>132</v>
      </c>
      <c r="B137" s="11" t="e">
        <f>+#REF!</f>
        <v>#REF!</v>
      </c>
      <c r="C137" s="11" t="e">
        <f>+#REF!</f>
        <v>#REF!</v>
      </c>
      <c r="D137" s="7" t="e">
        <f>+#REF!</f>
        <v>#REF!</v>
      </c>
      <c r="E137" s="10" t="e">
        <f>+#REF!</f>
        <v>#REF!</v>
      </c>
      <c r="F137" s="10" t="e">
        <f>SUM(#REF!)</f>
        <v>#REF!</v>
      </c>
      <c r="G137" s="8" t="e">
        <f t="shared" si="4"/>
        <v>#REF!</v>
      </c>
    </row>
    <row r="138" spans="1:7" s="9" customFormat="1" ht="20.25">
      <c r="A138" s="4">
        <f t="shared" si="5"/>
        <v>133</v>
      </c>
      <c r="B138" s="11" t="e">
        <f>+#REF!</f>
        <v>#REF!</v>
      </c>
      <c r="C138" s="11" t="e">
        <f>+#REF!</f>
        <v>#REF!</v>
      </c>
      <c r="D138" s="7" t="e">
        <f>+#REF!</f>
        <v>#REF!</v>
      </c>
      <c r="E138" s="10" t="e">
        <f>+#REF!</f>
        <v>#REF!</v>
      </c>
      <c r="F138" s="10" t="e">
        <f>SUM(#REF!)</f>
        <v>#REF!</v>
      </c>
      <c r="G138" s="8" t="e">
        <f t="shared" si="4"/>
        <v>#REF!</v>
      </c>
    </row>
    <row r="139" spans="1:7" s="9" customFormat="1" ht="20.25">
      <c r="A139" s="4">
        <f t="shared" si="5"/>
        <v>134</v>
      </c>
      <c r="B139" s="11" t="e">
        <f>+#REF!</f>
        <v>#REF!</v>
      </c>
      <c r="C139" s="11" t="e">
        <f>+#REF!</f>
        <v>#REF!</v>
      </c>
      <c r="D139" s="7" t="e">
        <f>+#REF!</f>
        <v>#REF!</v>
      </c>
      <c r="E139" s="10" t="e">
        <f>+#REF!</f>
        <v>#REF!</v>
      </c>
      <c r="F139" s="10" t="e">
        <f>SUM(#REF!)</f>
        <v>#REF!</v>
      </c>
      <c r="G139" s="8" t="e">
        <f t="shared" si="4"/>
        <v>#REF!</v>
      </c>
    </row>
    <row r="140" spans="1:7" s="9" customFormat="1" ht="20.25">
      <c r="A140" s="4">
        <f t="shared" si="5"/>
        <v>135</v>
      </c>
      <c r="B140" s="11" t="e">
        <f>+#REF!</f>
        <v>#REF!</v>
      </c>
      <c r="C140" s="11" t="e">
        <f>+#REF!</f>
        <v>#REF!</v>
      </c>
      <c r="D140" s="7" t="e">
        <f>+#REF!</f>
        <v>#REF!</v>
      </c>
      <c r="E140" s="10" t="e">
        <f>+#REF!</f>
        <v>#REF!</v>
      </c>
      <c r="F140" s="10" t="e">
        <f>SUM(#REF!)</f>
        <v>#REF!</v>
      </c>
      <c r="G140" s="8" t="e">
        <f t="shared" si="4"/>
        <v>#REF!</v>
      </c>
    </row>
    <row r="141" spans="1:7" s="9" customFormat="1" ht="20.25">
      <c r="A141" s="4">
        <f t="shared" si="5"/>
        <v>136</v>
      </c>
      <c r="B141" s="11" t="e">
        <f>+#REF!</f>
        <v>#REF!</v>
      </c>
      <c r="C141" s="11" t="e">
        <f>+#REF!</f>
        <v>#REF!</v>
      </c>
      <c r="D141" s="7" t="e">
        <f>+#REF!</f>
        <v>#REF!</v>
      </c>
      <c r="E141" s="10" t="e">
        <f>+#REF!</f>
        <v>#REF!</v>
      </c>
      <c r="F141" s="10" t="e">
        <f>SUM(#REF!)</f>
        <v>#REF!</v>
      </c>
      <c r="G141" s="8" t="e">
        <f t="shared" si="4"/>
        <v>#REF!</v>
      </c>
    </row>
    <row r="142" spans="1:7" s="9" customFormat="1" ht="20.25">
      <c r="A142" s="4">
        <f t="shared" si="5"/>
        <v>137</v>
      </c>
      <c r="B142" s="11" t="e">
        <f>+#REF!</f>
        <v>#REF!</v>
      </c>
      <c r="C142" s="11" t="e">
        <f>+#REF!</f>
        <v>#REF!</v>
      </c>
      <c r="D142" s="7" t="e">
        <f>+#REF!</f>
        <v>#REF!</v>
      </c>
      <c r="E142" s="10" t="e">
        <f>+#REF!</f>
        <v>#REF!</v>
      </c>
      <c r="F142" s="10" t="e">
        <f>SUM(#REF!)</f>
        <v>#REF!</v>
      </c>
      <c r="G142" s="8" t="e">
        <f t="shared" si="4"/>
        <v>#REF!</v>
      </c>
    </row>
    <row r="143" spans="1:7" s="9" customFormat="1" ht="20.25">
      <c r="A143" s="4">
        <f t="shared" si="5"/>
        <v>138</v>
      </c>
      <c r="B143" s="11" t="e">
        <f>+#REF!</f>
        <v>#REF!</v>
      </c>
      <c r="C143" s="11" t="e">
        <f>+#REF!</f>
        <v>#REF!</v>
      </c>
      <c r="D143" s="7" t="e">
        <f>+#REF!</f>
        <v>#REF!</v>
      </c>
      <c r="E143" s="10" t="e">
        <f>+#REF!</f>
        <v>#REF!</v>
      </c>
      <c r="F143" s="10" t="e">
        <f>SUM(#REF!)</f>
        <v>#REF!</v>
      </c>
      <c r="G143" s="8" t="e">
        <f t="shared" si="4"/>
        <v>#REF!</v>
      </c>
    </row>
    <row r="144" spans="1:7" s="9" customFormat="1" ht="20.25">
      <c r="A144" s="4">
        <f t="shared" si="5"/>
        <v>139</v>
      </c>
      <c r="B144" s="11" t="e">
        <f>+#REF!</f>
        <v>#REF!</v>
      </c>
      <c r="C144" s="11" t="e">
        <f>+#REF!</f>
        <v>#REF!</v>
      </c>
      <c r="D144" s="7" t="e">
        <f>+#REF!</f>
        <v>#REF!</v>
      </c>
      <c r="E144" s="10" t="e">
        <f>+#REF!</f>
        <v>#REF!</v>
      </c>
      <c r="F144" s="10" t="e">
        <f>SUM(#REF!)</f>
        <v>#REF!</v>
      </c>
      <c r="G144" s="8" t="e">
        <f t="shared" si="4"/>
        <v>#REF!</v>
      </c>
    </row>
    <row r="145" spans="1:7" s="9" customFormat="1" ht="20.25">
      <c r="A145" s="4">
        <f t="shared" si="5"/>
        <v>140</v>
      </c>
      <c r="B145" s="11" t="e">
        <f>+#REF!</f>
        <v>#REF!</v>
      </c>
      <c r="C145" s="11" t="e">
        <f>+#REF!</f>
        <v>#REF!</v>
      </c>
      <c r="D145" s="7" t="e">
        <f>+#REF!</f>
        <v>#REF!</v>
      </c>
      <c r="E145" s="10" t="e">
        <f>+#REF!</f>
        <v>#REF!</v>
      </c>
      <c r="F145" s="10" t="e">
        <f>SUM(#REF!)</f>
        <v>#REF!</v>
      </c>
      <c r="G145" s="8" t="e">
        <f t="shared" si="4"/>
        <v>#REF!</v>
      </c>
    </row>
    <row r="146" spans="1:7" s="9" customFormat="1" ht="20.25">
      <c r="A146" s="4">
        <f t="shared" si="5"/>
        <v>141</v>
      </c>
      <c r="B146" s="11" t="e">
        <f>+#REF!</f>
        <v>#REF!</v>
      </c>
      <c r="C146" s="11" t="e">
        <f>+#REF!</f>
        <v>#REF!</v>
      </c>
      <c r="D146" s="7" t="e">
        <f>+#REF!</f>
        <v>#REF!</v>
      </c>
      <c r="E146" s="10" t="e">
        <f>+#REF!</f>
        <v>#REF!</v>
      </c>
      <c r="F146" s="10" t="e">
        <f>SUM(#REF!)</f>
        <v>#REF!</v>
      </c>
      <c r="G146" s="8" t="e">
        <f t="shared" si="4"/>
        <v>#REF!</v>
      </c>
    </row>
    <row r="147" spans="1:7" s="9" customFormat="1" ht="20.25">
      <c r="A147" s="4">
        <f t="shared" si="5"/>
        <v>142</v>
      </c>
      <c r="B147" s="11" t="e">
        <f>+#REF!</f>
        <v>#REF!</v>
      </c>
      <c r="C147" s="11" t="e">
        <f>+#REF!</f>
        <v>#REF!</v>
      </c>
      <c r="D147" s="7" t="e">
        <f>+#REF!</f>
        <v>#REF!</v>
      </c>
      <c r="E147" s="10" t="e">
        <f>+#REF!</f>
        <v>#REF!</v>
      </c>
      <c r="F147" s="10" t="e">
        <f>SUM(#REF!)</f>
        <v>#REF!</v>
      </c>
      <c r="G147" s="8" t="e">
        <f t="shared" si="4"/>
        <v>#REF!</v>
      </c>
    </row>
    <row r="148" spans="1:7" s="9" customFormat="1" ht="20.25">
      <c r="A148" s="4">
        <f t="shared" si="5"/>
        <v>143</v>
      </c>
      <c r="B148" s="11" t="e">
        <f>+#REF!</f>
        <v>#REF!</v>
      </c>
      <c r="C148" s="11" t="e">
        <f>+#REF!</f>
        <v>#REF!</v>
      </c>
      <c r="D148" s="7" t="e">
        <f>+#REF!</f>
        <v>#REF!</v>
      </c>
      <c r="E148" s="10" t="e">
        <f>+#REF!</f>
        <v>#REF!</v>
      </c>
      <c r="F148" s="10" t="e">
        <f>SUM(#REF!)</f>
        <v>#REF!</v>
      </c>
      <c r="G148" s="8" t="e">
        <f t="shared" si="4"/>
        <v>#REF!</v>
      </c>
    </row>
    <row r="149" spans="1:7" s="9" customFormat="1" ht="20.25">
      <c r="A149" s="4">
        <f t="shared" si="5"/>
        <v>144</v>
      </c>
      <c r="B149" s="11" t="e">
        <f>+#REF!</f>
        <v>#REF!</v>
      </c>
      <c r="C149" s="11" t="e">
        <f>+#REF!</f>
        <v>#REF!</v>
      </c>
      <c r="D149" s="7" t="e">
        <f>+#REF!</f>
        <v>#REF!</v>
      </c>
      <c r="E149" s="10" t="e">
        <f>+#REF!</f>
        <v>#REF!</v>
      </c>
      <c r="F149" s="10" t="e">
        <f>SUM(#REF!)</f>
        <v>#REF!</v>
      </c>
      <c r="G149" s="8" t="e">
        <f t="shared" si="4"/>
        <v>#REF!</v>
      </c>
    </row>
    <row r="150" spans="1:7" s="9" customFormat="1" ht="20.25">
      <c r="A150" s="4">
        <f t="shared" si="5"/>
        <v>145</v>
      </c>
      <c r="B150" s="11" t="e">
        <f>+#REF!</f>
        <v>#REF!</v>
      </c>
      <c r="C150" s="11" t="e">
        <f>+#REF!</f>
        <v>#REF!</v>
      </c>
      <c r="D150" s="7" t="e">
        <f>+#REF!</f>
        <v>#REF!</v>
      </c>
      <c r="E150" s="10" t="e">
        <f>+#REF!</f>
        <v>#REF!</v>
      </c>
      <c r="F150" s="10" t="e">
        <f>SUM(#REF!)</f>
        <v>#REF!</v>
      </c>
      <c r="G150" s="8" t="e">
        <f t="shared" si="4"/>
        <v>#REF!</v>
      </c>
    </row>
    <row r="151" spans="1:7" s="9" customFormat="1" ht="20.25">
      <c r="A151" s="4">
        <f t="shared" si="5"/>
        <v>146</v>
      </c>
      <c r="B151" s="11" t="e">
        <f>+#REF!</f>
        <v>#REF!</v>
      </c>
      <c r="C151" s="11" t="e">
        <f>+#REF!</f>
        <v>#REF!</v>
      </c>
      <c r="D151" s="7" t="e">
        <f>+#REF!</f>
        <v>#REF!</v>
      </c>
      <c r="E151" s="10" t="e">
        <f>+#REF!</f>
        <v>#REF!</v>
      </c>
      <c r="F151" s="10" t="e">
        <f>SUM(#REF!)</f>
        <v>#REF!</v>
      </c>
      <c r="G151" s="8" t="e">
        <f t="shared" si="4"/>
        <v>#REF!</v>
      </c>
    </row>
    <row r="152" spans="1:7" s="9" customFormat="1" ht="20.25">
      <c r="A152" s="4">
        <f t="shared" si="5"/>
        <v>147</v>
      </c>
      <c r="B152" s="11" t="e">
        <f>+#REF!</f>
        <v>#REF!</v>
      </c>
      <c r="C152" s="11" t="e">
        <f>+#REF!</f>
        <v>#REF!</v>
      </c>
      <c r="D152" s="7" t="e">
        <f>+#REF!</f>
        <v>#REF!</v>
      </c>
      <c r="E152" s="10" t="e">
        <f>+#REF!</f>
        <v>#REF!</v>
      </c>
      <c r="F152" s="10" t="e">
        <f>SUM(#REF!)</f>
        <v>#REF!</v>
      </c>
      <c r="G152" s="8" t="e">
        <f t="shared" si="4"/>
        <v>#REF!</v>
      </c>
    </row>
    <row r="153" spans="1:7" s="9" customFormat="1" ht="20.25">
      <c r="A153" s="4">
        <f t="shared" si="5"/>
        <v>148</v>
      </c>
      <c r="B153" s="11" t="e">
        <f>+#REF!</f>
        <v>#REF!</v>
      </c>
      <c r="C153" s="11" t="e">
        <f>+#REF!</f>
        <v>#REF!</v>
      </c>
      <c r="D153" s="7" t="e">
        <f>+#REF!</f>
        <v>#REF!</v>
      </c>
      <c r="E153" s="10" t="e">
        <f>+#REF!</f>
        <v>#REF!</v>
      </c>
      <c r="F153" s="10" t="e">
        <f>SUM(#REF!)</f>
        <v>#REF!</v>
      </c>
      <c r="G153" s="8" t="e">
        <f t="shared" si="4"/>
        <v>#REF!</v>
      </c>
    </row>
    <row r="154" spans="1:7" s="9" customFormat="1" ht="20.25">
      <c r="A154" s="4">
        <f t="shared" si="5"/>
        <v>149</v>
      </c>
      <c r="B154" s="11" t="e">
        <f>+#REF!</f>
        <v>#REF!</v>
      </c>
      <c r="C154" s="11" t="e">
        <f>+#REF!</f>
        <v>#REF!</v>
      </c>
      <c r="D154" s="7" t="e">
        <f>+#REF!</f>
        <v>#REF!</v>
      </c>
      <c r="E154" s="10" t="e">
        <f>+#REF!</f>
        <v>#REF!</v>
      </c>
      <c r="F154" s="10" t="e">
        <f>SUM(#REF!)</f>
        <v>#REF!</v>
      </c>
      <c r="G154" s="8" t="e">
        <f t="shared" si="4"/>
        <v>#REF!</v>
      </c>
    </row>
    <row r="155" spans="1:7" s="9" customFormat="1" ht="20.25">
      <c r="A155" s="4">
        <f t="shared" si="5"/>
        <v>150</v>
      </c>
      <c r="B155" s="11" t="e">
        <f>+#REF!</f>
        <v>#REF!</v>
      </c>
      <c r="C155" s="11" t="e">
        <f>+#REF!</f>
        <v>#REF!</v>
      </c>
      <c r="D155" s="7" t="e">
        <f>+#REF!</f>
        <v>#REF!</v>
      </c>
      <c r="E155" s="10" t="e">
        <f>+#REF!</f>
        <v>#REF!</v>
      </c>
      <c r="F155" s="10" t="e">
        <f>SUM(#REF!)</f>
        <v>#REF!</v>
      </c>
      <c r="G155" s="8" t="e">
        <f t="shared" si="4"/>
        <v>#REF!</v>
      </c>
    </row>
    <row r="156" spans="1:7" s="9" customFormat="1" ht="20.25">
      <c r="A156" s="4">
        <f t="shared" si="5"/>
        <v>151</v>
      </c>
      <c r="B156" s="11" t="e">
        <f>+#REF!</f>
        <v>#REF!</v>
      </c>
      <c r="C156" s="11" t="e">
        <f>+#REF!</f>
        <v>#REF!</v>
      </c>
      <c r="D156" s="7" t="e">
        <f>+#REF!</f>
        <v>#REF!</v>
      </c>
      <c r="E156" s="10" t="e">
        <f>+#REF!</f>
        <v>#REF!</v>
      </c>
      <c r="F156" s="10" t="e">
        <f>SUM(#REF!)</f>
        <v>#REF!</v>
      </c>
      <c r="G156" s="8" t="e">
        <f t="shared" si="4"/>
        <v>#REF!</v>
      </c>
    </row>
    <row r="157" spans="1:7" s="9" customFormat="1" ht="20.25">
      <c r="A157" s="4">
        <f t="shared" si="5"/>
        <v>152</v>
      </c>
      <c r="B157" s="11" t="e">
        <f>+#REF!</f>
        <v>#REF!</v>
      </c>
      <c r="C157" s="11" t="e">
        <f>+#REF!</f>
        <v>#REF!</v>
      </c>
      <c r="D157" s="7" t="e">
        <f>+#REF!</f>
        <v>#REF!</v>
      </c>
      <c r="E157" s="10" t="e">
        <f>+#REF!</f>
        <v>#REF!</v>
      </c>
      <c r="F157" s="10" t="e">
        <f>SUM(#REF!)</f>
        <v>#REF!</v>
      </c>
      <c r="G157" s="8" t="e">
        <f t="shared" si="4"/>
        <v>#REF!</v>
      </c>
    </row>
    <row r="158" spans="1:7" s="9" customFormat="1" ht="20.25">
      <c r="A158" s="4">
        <f t="shared" si="5"/>
        <v>153</v>
      </c>
      <c r="B158" s="11" t="e">
        <f>+#REF!</f>
        <v>#REF!</v>
      </c>
      <c r="C158" s="11" t="e">
        <f>+#REF!</f>
        <v>#REF!</v>
      </c>
      <c r="D158" s="7" t="e">
        <f>+#REF!</f>
        <v>#REF!</v>
      </c>
      <c r="E158" s="10" t="e">
        <f>+#REF!</f>
        <v>#REF!</v>
      </c>
      <c r="F158" s="10" t="e">
        <f>SUM(#REF!)</f>
        <v>#REF!</v>
      </c>
      <c r="G158" s="8" t="e">
        <f t="shared" si="4"/>
        <v>#REF!</v>
      </c>
    </row>
    <row r="159" spans="1:7" s="9" customFormat="1" ht="20.25">
      <c r="A159" s="4">
        <f t="shared" si="5"/>
        <v>154</v>
      </c>
      <c r="B159" s="11" t="e">
        <f>+#REF!</f>
        <v>#REF!</v>
      </c>
      <c r="C159" s="11" t="e">
        <f>+#REF!</f>
        <v>#REF!</v>
      </c>
      <c r="D159" s="7" t="e">
        <f>+#REF!</f>
        <v>#REF!</v>
      </c>
      <c r="E159" s="10" t="e">
        <f>+#REF!</f>
        <v>#REF!</v>
      </c>
      <c r="F159" s="10" t="e">
        <f>SUM(#REF!)</f>
        <v>#REF!</v>
      </c>
      <c r="G159" s="8" t="e">
        <f t="shared" si="4"/>
        <v>#REF!</v>
      </c>
    </row>
    <row r="160" spans="1:7" s="9" customFormat="1" ht="20.25">
      <c r="A160" s="4">
        <f t="shared" si="5"/>
        <v>155</v>
      </c>
      <c r="B160" s="11" t="e">
        <f>+#REF!</f>
        <v>#REF!</v>
      </c>
      <c r="C160" s="11" t="e">
        <f>+#REF!</f>
        <v>#REF!</v>
      </c>
      <c r="D160" s="7" t="e">
        <f>+#REF!</f>
        <v>#REF!</v>
      </c>
      <c r="E160" s="10" t="e">
        <f>+#REF!</f>
        <v>#REF!</v>
      </c>
      <c r="F160" s="10" t="e">
        <f>SUM(#REF!)</f>
        <v>#REF!</v>
      </c>
      <c r="G160" s="8" t="e">
        <f t="shared" si="4"/>
        <v>#REF!</v>
      </c>
    </row>
    <row r="161" spans="1:7" s="9" customFormat="1" ht="20.25">
      <c r="A161" s="4">
        <f t="shared" si="5"/>
        <v>156</v>
      </c>
      <c r="B161" s="11" t="e">
        <f>+#REF!</f>
        <v>#REF!</v>
      </c>
      <c r="C161" s="11" t="e">
        <f>+#REF!</f>
        <v>#REF!</v>
      </c>
      <c r="D161" s="7" t="e">
        <f>+#REF!</f>
        <v>#REF!</v>
      </c>
      <c r="E161" s="10" t="e">
        <f>+#REF!</f>
        <v>#REF!</v>
      </c>
      <c r="F161" s="10" t="e">
        <f>SUM(#REF!)</f>
        <v>#REF!</v>
      </c>
      <c r="G161" s="8" t="e">
        <f t="shared" si="4"/>
        <v>#REF!</v>
      </c>
    </row>
    <row r="162" spans="1:7" s="9" customFormat="1" ht="20.25">
      <c r="A162" s="4">
        <f t="shared" si="5"/>
        <v>157</v>
      </c>
      <c r="B162" s="11" t="e">
        <f>+#REF!</f>
        <v>#REF!</v>
      </c>
      <c r="C162" s="11" t="e">
        <f>+#REF!</f>
        <v>#REF!</v>
      </c>
      <c r="D162" s="7" t="e">
        <f>+#REF!</f>
        <v>#REF!</v>
      </c>
      <c r="E162" s="10" t="e">
        <f>+#REF!</f>
        <v>#REF!</v>
      </c>
      <c r="F162" s="10" t="e">
        <f>SUM(#REF!)</f>
        <v>#REF!</v>
      </c>
      <c r="G162" s="8" t="e">
        <f t="shared" si="4"/>
        <v>#REF!</v>
      </c>
    </row>
    <row r="163" spans="1:7" s="9" customFormat="1" ht="20.25">
      <c r="A163" s="4">
        <f t="shared" si="5"/>
        <v>158</v>
      </c>
      <c r="B163" s="11" t="e">
        <f>+#REF!</f>
        <v>#REF!</v>
      </c>
      <c r="C163" s="11" t="e">
        <f>+#REF!</f>
        <v>#REF!</v>
      </c>
      <c r="D163" s="7" t="e">
        <f>+#REF!</f>
        <v>#REF!</v>
      </c>
      <c r="E163" s="10" t="e">
        <f>+#REF!</f>
        <v>#REF!</v>
      </c>
      <c r="F163" s="10" t="e">
        <f>SUM(#REF!)</f>
        <v>#REF!</v>
      </c>
      <c r="G163" s="8" t="e">
        <f t="shared" si="4"/>
        <v>#REF!</v>
      </c>
    </row>
    <row r="164" spans="1:7" s="9" customFormat="1" ht="20.25">
      <c r="A164" s="4">
        <f t="shared" si="5"/>
        <v>159</v>
      </c>
      <c r="B164" s="11" t="e">
        <f>+#REF!</f>
        <v>#REF!</v>
      </c>
      <c r="C164" s="11" t="e">
        <f>+#REF!</f>
        <v>#REF!</v>
      </c>
      <c r="D164" s="7" t="e">
        <f>+#REF!</f>
        <v>#REF!</v>
      </c>
      <c r="E164" s="10" t="e">
        <f>+#REF!</f>
        <v>#REF!</v>
      </c>
      <c r="F164" s="10" t="e">
        <f>SUM(#REF!)</f>
        <v>#REF!</v>
      </c>
      <c r="G164" s="8" t="e">
        <f t="shared" si="4"/>
        <v>#REF!</v>
      </c>
    </row>
    <row r="165" spans="1:7" s="9" customFormat="1" ht="20.25">
      <c r="A165" s="4">
        <f t="shared" si="5"/>
        <v>160</v>
      </c>
      <c r="B165" s="11" t="e">
        <f>+#REF!</f>
        <v>#REF!</v>
      </c>
      <c r="C165" s="11" t="e">
        <f>+#REF!</f>
        <v>#REF!</v>
      </c>
      <c r="D165" s="7" t="e">
        <f>+#REF!</f>
        <v>#REF!</v>
      </c>
      <c r="E165" s="10" t="e">
        <f>+#REF!</f>
        <v>#REF!</v>
      </c>
      <c r="F165" s="10" t="e">
        <f>SUM(#REF!)</f>
        <v>#REF!</v>
      </c>
      <c r="G165" s="8" t="e">
        <f t="shared" ref="G165:G228" si="6">+E165+F165</f>
        <v>#REF!</v>
      </c>
    </row>
    <row r="166" spans="1:7" s="9" customFormat="1" ht="20.25">
      <c r="A166" s="4">
        <f t="shared" si="5"/>
        <v>161</v>
      </c>
      <c r="B166" s="11" t="e">
        <f>+#REF!</f>
        <v>#REF!</v>
      </c>
      <c r="C166" s="11" t="e">
        <f>+#REF!</f>
        <v>#REF!</v>
      </c>
      <c r="D166" s="7" t="e">
        <f>+#REF!</f>
        <v>#REF!</v>
      </c>
      <c r="E166" s="10" t="e">
        <f>+#REF!</f>
        <v>#REF!</v>
      </c>
      <c r="F166" s="10" t="e">
        <f>SUM(#REF!)</f>
        <v>#REF!</v>
      </c>
      <c r="G166" s="8" t="e">
        <f t="shared" si="6"/>
        <v>#REF!</v>
      </c>
    </row>
    <row r="167" spans="1:7" s="9" customFormat="1" ht="20.25">
      <c r="A167" s="4">
        <f t="shared" si="5"/>
        <v>162</v>
      </c>
      <c r="B167" s="11" t="e">
        <f>+#REF!</f>
        <v>#REF!</v>
      </c>
      <c r="C167" s="11" t="e">
        <f>+#REF!</f>
        <v>#REF!</v>
      </c>
      <c r="D167" s="7" t="e">
        <f>+#REF!</f>
        <v>#REF!</v>
      </c>
      <c r="E167" s="10" t="e">
        <f>+#REF!</f>
        <v>#REF!</v>
      </c>
      <c r="F167" s="10" t="e">
        <f>SUM(#REF!)</f>
        <v>#REF!</v>
      </c>
      <c r="G167" s="8" t="e">
        <f t="shared" si="6"/>
        <v>#REF!</v>
      </c>
    </row>
    <row r="168" spans="1:7" s="9" customFormat="1" ht="20.25">
      <c r="A168" s="4">
        <f t="shared" si="5"/>
        <v>163</v>
      </c>
      <c r="B168" s="11" t="e">
        <f>+#REF!</f>
        <v>#REF!</v>
      </c>
      <c r="C168" s="11" t="e">
        <f>+#REF!</f>
        <v>#REF!</v>
      </c>
      <c r="D168" s="7" t="e">
        <f>+#REF!</f>
        <v>#REF!</v>
      </c>
      <c r="E168" s="10" t="e">
        <f>+#REF!</f>
        <v>#REF!</v>
      </c>
      <c r="F168" s="10" t="e">
        <f>SUM(#REF!)</f>
        <v>#REF!</v>
      </c>
      <c r="G168" s="8" t="e">
        <f t="shared" si="6"/>
        <v>#REF!</v>
      </c>
    </row>
    <row r="169" spans="1:7" s="9" customFormat="1" ht="20.25">
      <c r="A169" s="4">
        <f t="shared" si="5"/>
        <v>164</v>
      </c>
      <c r="B169" s="11" t="e">
        <f>+#REF!</f>
        <v>#REF!</v>
      </c>
      <c r="C169" s="11" t="e">
        <f>+#REF!</f>
        <v>#REF!</v>
      </c>
      <c r="D169" s="7" t="e">
        <f>+#REF!</f>
        <v>#REF!</v>
      </c>
      <c r="E169" s="10" t="e">
        <f>+#REF!</f>
        <v>#REF!</v>
      </c>
      <c r="F169" s="10" t="e">
        <f>SUM(#REF!)</f>
        <v>#REF!</v>
      </c>
      <c r="G169" s="8" t="e">
        <f t="shared" si="6"/>
        <v>#REF!</v>
      </c>
    </row>
    <row r="170" spans="1:7" s="9" customFormat="1" ht="20.25">
      <c r="A170" s="4">
        <f t="shared" si="5"/>
        <v>165</v>
      </c>
      <c r="B170" s="11" t="e">
        <f>+#REF!</f>
        <v>#REF!</v>
      </c>
      <c r="C170" s="11" t="e">
        <f>+#REF!</f>
        <v>#REF!</v>
      </c>
      <c r="D170" s="7" t="e">
        <f>+#REF!</f>
        <v>#REF!</v>
      </c>
      <c r="E170" s="10" t="e">
        <f>+#REF!</f>
        <v>#REF!</v>
      </c>
      <c r="F170" s="10" t="e">
        <f>SUM(#REF!)</f>
        <v>#REF!</v>
      </c>
      <c r="G170" s="8" t="e">
        <f t="shared" si="6"/>
        <v>#REF!</v>
      </c>
    </row>
    <row r="171" spans="1:7" s="9" customFormat="1" ht="20.25">
      <c r="A171" s="4">
        <f t="shared" si="5"/>
        <v>166</v>
      </c>
      <c r="B171" s="11" t="e">
        <f>+#REF!</f>
        <v>#REF!</v>
      </c>
      <c r="C171" s="11" t="e">
        <f>+#REF!</f>
        <v>#REF!</v>
      </c>
      <c r="D171" s="7" t="e">
        <f>+#REF!</f>
        <v>#REF!</v>
      </c>
      <c r="E171" s="10" t="e">
        <f>+#REF!</f>
        <v>#REF!</v>
      </c>
      <c r="F171" s="10" t="e">
        <f>SUM(#REF!)</f>
        <v>#REF!</v>
      </c>
      <c r="G171" s="8" t="e">
        <f t="shared" si="6"/>
        <v>#REF!</v>
      </c>
    </row>
    <row r="172" spans="1:7" s="9" customFormat="1" ht="20.25">
      <c r="A172" s="4">
        <f t="shared" si="5"/>
        <v>167</v>
      </c>
      <c r="B172" s="11" t="e">
        <f>+#REF!</f>
        <v>#REF!</v>
      </c>
      <c r="C172" s="11" t="e">
        <f>+#REF!</f>
        <v>#REF!</v>
      </c>
      <c r="D172" s="7" t="e">
        <f>+#REF!</f>
        <v>#REF!</v>
      </c>
      <c r="E172" s="10" t="e">
        <f>+#REF!</f>
        <v>#REF!</v>
      </c>
      <c r="F172" s="10" t="e">
        <f>SUM(#REF!)</f>
        <v>#REF!</v>
      </c>
      <c r="G172" s="8" t="e">
        <f t="shared" si="6"/>
        <v>#REF!</v>
      </c>
    </row>
    <row r="173" spans="1:7" s="9" customFormat="1" ht="20.25">
      <c r="A173" s="4">
        <f t="shared" si="5"/>
        <v>168</v>
      </c>
      <c r="B173" s="11" t="e">
        <f>+#REF!</f>
        <v>#REF!</v>
      </c>
      <c r="C173" s="11" t="e">
        <f>+#REF!</f>
        <v>#REF!</v>
      </c>
      <c r="D173" s="7" t="e">
        <f>+#REF!</f>
        <v>#REF!</v>
      </c>
      <c r="E173" s="10" t="e">
        <f>+#REF!</f>
        <v>#REF!</v>
      </c>
      <c r="F173" s="10" t="e">
        <f>SUM(#REF!)</f>
        <v>#REF!</v>
      </c>
      <c r="G173" s="8" t="e">
        <f t="shared" si="6"/>
        <v>#REF!</v>
      </c>
    </row>
    <row r="174" spans="1:7" s="9" customFormat="1" ht="20.25">
      <c r="A174" s="4">
        <f t="shared" si="5"/>
        <v>169</v>
      </c>
      <c r="B174" s="11" t="e">
        <f>+#REF!</f>
        <v>#REF!</v>
      </c>
      <c r="C174" s="11" t="e">
        <f>+#REF!</f>
        <v>#REF!</v>
      </c>
      <c r="D174" s="7" t="e">
        <f>+#REF!</f>
        <v>#REF!</v>
      </c>
      <c r="E174" s="10" t="e">
        <f>+#REF!</f>
        <v>#REF!</v>
      </c>
      <c r="F174" s="10" t="e">
        <f>SUM(#REF!)</f>
        <v>#REF!</v>
      </c>
      <c r="G174" s="8" t="e">
        <f t="shared" si="6"/>
        <v>#REF!</v>
      </c>
    </row>
    <row r="175" spans="1:7" s="9" customFormat="1" ht="20.25">
      <c r="A175" s="4">
        <f t="shared" si="5"/>
        <v>170</v>
      </c>
      <c r="B175" s="11" t="e">
        <f>+#REF!</f>
        <v>#REF!</v>
      </c>
      <c r="C175" s="11" t="e">
        <f>+#REF!</f>
        <v>#REF!</v>
      </c>
      <c r="D175" s="7" t="e">
        <f>+#REF!</f>
        <v>#REF!</v>
      </c>
      <c r="E175" s="10" t="e">
        <f>+#REF!</f>
        <v>#REF!</v>
      </c>
      <c r="F175" s="10" t="e">
        <f>SUM(#REF!)</f>
        <v>#REF!</v>
      </c>
      <c r="G175" s="8" t="e">
        <f t="shared" si="6"/>
        <v>#REF!</v>
      </c>
    </row>
    <row r="176" spans="1:7" s="9" customFormat="1" ht="20.25">
      <c r="A176" s="4">
        <f t="shared" si="5"/>
        <v>171</v>
      </c>
      <c r="B176" s="11" t="e">
        <f>+#REF!</f>
        <v>#REF!</v>
      </c>
      <c r="C176" s="11" t="e">
        <f>+#REF!</f>
        <v>#REF!</v>
      </c>
      <c r="D176" s="7" t="e">
        <f>+#REF!</f>
        <v>#REF!</v>
      </c>
      <c r="E176" s="10" t="e">
        <f>+#REF!</f>
        <v>#REF!</v>
      </c>
      <c r="F176" s="10" t="e">
        <f>SUM(#REF!)</f>
        <v>#REF!</v>
      </c>
      <c r="G176" s="8" t="e">
        <f t="shared" si="6"/>
        <v>#REF!</v>
      </c>
    </row>
    <row r="177" spans="1:7" s="9" customFormat="1" ht="20.25">
      <c r="A177" s="4">
        <f t="shared" si="5"/>
        <v>172</v>
      </c>
      <c r="B177" s="11" t="e">
        <f>+#REF!</f>
        <v>#REF!</v>
      </c>
      <c r="C177" s="11" t="e">
        <f>+#REF!</f>
        <v>#REF!</v>
      </c>
      <c r="D177" s="7" t="e">
        <f>+#REF!</f>
        <v>#REF!</v>
      </c>
      <c r="E177" s="10" t="e">
        <f>+#REF!</f>
        <v>#REF!</v>
      </c>
      <c r="F177" s="10" t="e">
        <f>SUM(#REF!)</f>
        <v>#REF!</v>
      </c>
      <c r="G177" s="8" t="e">
        <f t="shared" si="6"/>
        <v>#REF!</v>
      </c>
    </row>
    <row r="178" spans="1:7" s="9" customFormat="1" ht="20.25">
      <c r="A178" s="4">
        <f t="shared" si="5"/>
        <v>173</v>
      </c>
      <c r="B178" s="11" t="e">
        <f>+#REF!</f>
        <v>#REF!</v>
      </c>
      <c r="C178" s="11" t="e">
        <f>+#REF!</f>
        <v>#REF!</v>
      </c>
      <c r="D178" s="7" t="e">
        <f>+#REF!</f>
        <v>#REF!</v>
      </c>
      <c r="E178" s="10" t="e">
        <f>+#REF!</f>
        <v>#REF!</v>
      </c>
      <c r="F178" s="10" t="e">
        <f>SUM(#REF!)</f>
        <v>#REF!</v>
      </c>
      <c r="G178" s="8" t="e">
        <f t="shared" si="6"/>
        <v>#REF!</v>
      </c>
    </row>
    <row r="179" spans="1:7" s="9" customFormat="1" ht="20.25">
      <c r="A179" s="4">
        <f t="shared" si="5"/>
        <v>174</v>
      </c>
      <c r="B179" s="11" t="e">
        <f>+#REF!</f>
        <v>#REF!</v>
      </c>
      <c r="C179" s="11" t="e">
        <f>+#REF!</f>
        <v>#REF!</v>
      </c>
      <c r="D179" s="7" t="e">
        <f>+#REF!</f>
        <v>#REF!</v>
      </c>
      <c r="E179" s="10" t="e">
        <f>+#REF!</f>
        <v>#REF!</v>
      </c>
      <c r="F179" s="10" t="e">
        <f>SUM(#REF!)</f>
        <v>#REF!</v>
      </c>
      <c r="G179" s="8" t="e">
        <f t="shared" si="6"/>
        <v>#REF!</v>
      </c>
    </row>
    <row r="180" spans="1:7" s="9" customFormat="1" ht="20.25">
      <c r="A180" s="4">
        <f t="shared" si="5"/>
        <v>175</v>
      </c>
      <c r="B180" s="11" t="e">
        <f>+#REF!</f>
        <v>#REF!</v>
      </c>
      <c r="C180" s="11" t="e">
        <f>+#REF!</f>
        <v>#REF!</v>
      </c>
      <c r="D180" s="7" t="e">
        <f>+#REF!</f>
        <v>#REF!</v>
      </c>
      <c r="E180" s="10" t="e">
        <f>+#REF!</f>
        <v>#REF!</v>
      </c>
      <c r="F180" s="10" t="e">
        <f>SUM(#REF!)</f>
        <v>#REF!</v>
      </c>
      <c r="G180" s="8" t="e">
        <f t="shared" si="6"/>
        <v>#REF!</v>
      </c>
    </row>
    <row r="181" spans="1:7" s="9" customFormat="1" ht="20.25">
      <c r="A181" s="4">
        <f t="shared" si="5"/>
        <v>176</v>
      </c>
      <c r="B181" s="11" t="e">
        <f>+#REF!</f>
        <v>#REF!</v>
      </c>
      <c r="C181" s="11" t="e">
        <f>+#REF!</f>
        <v>#REF!</v>
      </c>
      <c r="D181" s="7" t="e">
        <f>+#REF!</f>
        <v>#REF!</v>
      </c>
      <c r="E181" s="10" t="e">
        <f>+#REF!</f>
        <v>#REF!</v>
      </c>
      <c r="F181" s="10" t="e">
        <f>SUM(#REF!)</f>
        <v>#REF!</v>
      </c>
      <c r="G181" s="8" t="e">
        <f t="shared" si="6"/>
        <v>#REF!</v>
      </c>
    </row>
    <row r="182" spans="1:7" s="9" customFormat="1" ht="20.25">
      <c r="A182" s="4">
        <f t="shared" si="5"/>
        <v>177</v>
      </c>
      <c r="B182" s="11" t="e">
        <f>+#REF!</f>
        <v>#REF!</v>
      </c>
      <c r="C182" s="11" t="e">
        <f>+#REF!</f>
        <v>#REF!</v>
      </c>
      <c r="D182" s="7" t="e">
        <f>+#REF!</f>
        <v>#REF!</v>
      </c>
      <c r="E182" s="10" t="e">
        <f>+#REF!</f>
        <v>#REF!</v>
      </c>
      <c r="F182" s="10" t="e">
        <f>SUM(#REF!)</f>
        <v>#REF!</v>
      </c>
      <c r="G182" s="8" t="e">
        <f t="shared" si="6"/>
        <v>#REF!</v>
      </c>
    </row>
    <row r="183" spans="1:7" s="9" customFormat="1" ht="20.25">
      <c r="A183" s="4">
        <f t="shared" si="5"/>
        <v>178</v>
      </c>
      <c r="B183" s="11" t="e">
        <f>+#REF!</f>
        <v>#REF!</v>
      </c>
      <c r="C183" s="11" t="e">
        <f>+#REF!</f>
        <v>#REF!</v>
      </c>
      <c r="D183" s="7" t="e">
        <f>+#REF!</f>
        <v>#REF!</v>
      </c>
      <c r="E183" s="10" t="e">
        <f>+#REF!</f>
        <v>#REF!</v>
      </c>
      <c r="F183" s="10" t="e">
        <f>SUM(#REF!)</f>
        <v>#REF!</v>
      </c>
      <c r="G183" s="8" t="e">
        <f t="shared" si="6"/>
        <v>#REF!</v>
      </c>
    </row>
    <row r="184" spans="1:7" s="9" customFormat="1" ht="20.25">
      <c r="A184" s="4">
        <f t="shared" si="5"/>
        <v>179</v>
      </c>
      <c r="B184" s="11" t="e">
        <f>+#REF!</f>
        <v>#REF!</v>
      </c>
      <c r="C184" s="11" t="e">
        <f>+#REF!</f>
        <v>#REF!</v>
      </c>
      <c r="D184" s="7" t="e">
        <f>+#REF!</f>
        <v>#REF!</v>
      </c>
      <c r="E184" s="10" t="e">
        <f>+#REF!</f>
        <v>#REF!</v>
      </c>
      <c r="F184" s="10" t="e">
        <f>SUM(#REF!)</f>
        <v>#REF!</v>
      </c>
      <c r="G184" s="8" t="e">
        <f t="shared" si="6"/>
        <v>#REF!</v>
      </c>
    </row>
    <row r="185" spans="1:7" s="9" customFormat="1" ht="20.25">
      <c r="A185" s="4">
        <f t="shared" si="5"/>
        <v>180</v>
      </c>
      <c r="B185" s="11" t="e">
        <f>+#REF!</f>
        <v>#REF!</v>
      </c>
      <c r="C185" s="11" t="e">
        <f>+#REF!</f>
        <v>#REF!</v>
      </c>
      <c r="D185" s="7" t="e">
        <f>+#REF!</f>
        <v>#REF!</v>
      </c>
      <c r="E185" s="10" t="e">
        <f>+#REF!</f>
        <v>#REF!</v>
      </c>
      <c r="F185" s="10" t="e">
        <f>SUM(#REF!)</f>
        <v>#REF!</v>
      </c>
      <c r="G185" s="8" t="e">
        <f t="shared" si="6"/>
        <v>#REF!</v>
      </c>
    </row>
    <row r="186" spans="1:7" s="9" customFormat="1" ht="20.25">
      <c r="A186" s="4">
        <f t="shared" si="5"/>
        <v>181</v>
      </c>
      <c r="B186" s="11" t="e">
        <f>+#REF!</f>
        <v>#REF!</v>
      </c>
      <c r="C186" s="11" t="e">
        <f>+#REF!</f>
        <v>#REF!</v>
      </c>
      <c r="D186" s="7" t="e">
        <f>+#REF!</f>
        <v>#REF!</v>
      </c>
      <c r="E186" s="10" t="e">
        <f>+#REF!</f>
        <v>#REF!</v>
      </c>
      <c r="F186" s="10" t="e">
        <f>SUM(#REF!)</f>
        <v>#REF!</v>
      </c>
      <c r="G186" s="8" t="e">
        <f t="shared" si="6"/>
        <v>#REF!</v>
      </c>
    </row>
    <row r="187" spans="1:7" s="9" customFormat="1" ht="20.25">
      <c r="A187" s="4">
        <f t="shared" si="5"/>
        <v>182</v>
      </c>
      <c r="B187" s="11" t="e">
        <f>+#REF!</f>
        <v>#REF!</v>
      </c>
      <c r="C187" s="11" t="e">
        <f>+#REF!</f>
        <v>#REF!</v>
      </c>
      <c r="D187" s="7" t="e">
        <f>+#REF!</f>
        <v>#REF!</v>
      </c>
      <c r="E187" s="10" t="e">
        <f>+#REF!</f>
        <v>#REF!</v>
      </c>
      <c r="F187" s="10" t="e">
        <f>SUM(#REF!)</f>
        <v>#REF!</v>
      </c>
      <c r="G187" s="8" t="e">
        <f t="shared" si="6"/>
        <v>#REF!</v>
      </c>
    </row>
    <row r="188" spans="1:7" s="9" customFormat="1" ht="20.25">
      <c r="A188" s="4">
        <f t="shared" si="5"/>
        <v>183</v>
      </c>
      <c r="B188" s="11" t="e">
        <f>+#REF!</f>
        <v>#REF!</v>
      </c>
      <c r="C188" s="11" t="e">
        <f>+#REF!</f>
        <v>#REF!</v>
      </c>
      <c r="D188" s="7" t="e">
        <f>+#REF!</f>
        <v>#REF!</v>
      </c>
      <c r="E188" s="10" t="e">
        <f>+#REF!</f>
        <v>#REF!</v>
      </c>
      <c r="F188" s="10" t="e">
        <f>SUM(#REF!)</f>
        <v>#REF!</v>
      </c>
      <c r="G188" s="8" t="e">
        <f t="shared" si="6"/>
        <v>#REF!</v>
      </c>
    </row>
    <row r="189" spans="1:7" s="9" customFormat="1" ht="20.25">
      <c r="A189" s="4">
        <f t="shared" si="5"/>
        <v>184</v>
      </c>
      <c r="B189" s="11" t="e">
        <f>+#REF!</f>
        <v>#REF!</v>
      </c>
      <c r="C189" s="11" t="e">
        <f>+#REF!</f>
        <v>#REF!</v>
      </c>
      <c r="D189" s="7" t="e">
        <f>+#REF!</f>
        <v>#REF!</v>
      </c>
      <c r="E189" s="10" t="e">
        <f>+#REF!</f>
        <v>#REF!</v>
      </c>
      <c r="F189" s="10" t="e">
        <f>SUM(#REF!)</f>
        <v>#REF!</v>
      </c>
      <c r="G189" s="8" t="e">
        <f t="shared" si="6"/>
        <v>#REF!</v>
      </c>
    </row>
    <row r="190" spans="1:7" s="9" customFormat="1" ht="20.25">
      <c r="A190" s="4">
        <f t="shared" si="5"/>
        <v>185</v>
      </c>
      <c r="B190" s="11" t="e">
        <f>+#REF!</f>
        <v>#REF!</v>
      </c>
      <c r="C190" s="11" t="e">
        <f>+#REF!</f>
        <v>#REF!</v>
      </c>
      <c r="D190" s="7" t="e">
        <f>+#REF!</f>
        <v>#REF!</v>
      </c>
      <c r="E190" s="10" t="e">
        <f>+#REF!</f>
        <v>#REF!</v>
      </c>
      <c r="F190" s="10" t="e">
        <f>SUM(#REF!)</f>
        <v>#REF!</v>
      </c>
      <c r="G190" s="8" t="e">
        <f t="shared" si="6"/>
        <v>#REF!</v>
      </c>
    </row>
    <row r="191" spans="1:7" s="9" customFormat="1" ht="20.25">
      <c r="A191" s="4">
        <f t="shared" si="5"/>
        <v>186</v>
      </c>
      <c r="B191" s="11" t="e">
        <f>+#REF!</f>
        <v>#REF!</v>
      </c>
      <c r="C191" s="11" t="e">
        <f>+#REF!</f>
        <v>#REF!</v>
      </c>
      <c r="D191" s="7" t="e">
        <f>+#REF!</f>
        <v>#REF!</v>
      </c>
      <c r="E191" s="10" t="e">
        <f>+#REF!</f>
        <v>#REF!</v>
      </c>
      <c r="F191" s="10" t="e">
        <f>SUM(#REF!)</f>
        <v>#REF!</v>
      </c>
      <c r="G191" s="8" t="e">
        <f t="shared" si="6"/>
        <v>#REF!</v>
      </c>
    </row>
    <row r="192" spans="1:7" s="9" customFormat="1" ht="20.25">
      <c r="A192" s="4">
        <f t="shared" si="5"/>
        <v>187</v>
      </c>
      <c r="B192" s="11" t="e">
        <f>+#REF!</f>
        <v>#REF!</v>
      </c>
      <c r="C192" s="11" t="e">
        <f>+#REF!</f>
        <v>#REF!</v>
      </c>
      <c r="D192" s="7" t="e">
        <f>+#REF!</f>
        <v>#REF!</v>
      </c>
      <c r="E192" s="10" t="e">
        <f>+#REF!</f>
        <v>#REF!</v>
      </c>
      <c r="F192" s="10" t="e">
        <f>SUM(#REF!)</f>
        <v>#REF!</v>
      </c>
      <c r="G192" s="8" t="e">
        <f t="shared" si="6"/>
        <v>#REF!</v>
      </c>
    </row>
    <row r="193" spans="1:7" s="9" customFormat="1" ht="20.25">
      <c r="A193" s="4">
        <f t="shared" si="5"/>
        <v>188</v>
      </c>
      <c r="B193" s="11" t="e">
        <f>+#REF!</f>
        <v>#REF!</v>
      </c>
      <c r="C193" s="11" t="e">
        <f>+#REF!</f>
        <v>#REF!</v>
      </c>
      <c r="D193" s="7" t="e">
        <f>+#REF!</f>
        <v>#REF!</v>
      </c>
      <c r="E193" s="10" t="e">
        <f>+#REF!</f>
        <v>#REF!</v>
      </c>
      <c r="F193" s="10" t="e">
        <f>SUM(#REF!)</f>
        <v>#REF!</v>
      </c>
      <c r="G193" s="8" t="e">
        <f t="shared" si="6"/>
        <v>#REF!</v>
      </c>
    </row>
    <row r="194" spans="1:7" s="9" customFormat="1" ht="20.25">
      <c r="A194" s="4">
        <f t="shared" si="5"/>
        <v>189</v>
      </c>
      <c r="B194" s="11" t="e">
        <f>+#REF!</f>
        <v>#REF!</v>
      </c>
      <c r="C194" s="11" t="e">
        <f>+#REF!</f>
        <v>#REF!</v>
      </c>
      <c r="D194" s="7" t="e">
        <f>+#REF!</f>
        <v>#REF!</v>
      </c>
      <c r="E194" s="10" t="e">
        <f>+#REF!</f>
        <v>#REF!</v>
      </c>
      <c r="F194" s="10" t="e">
        <f>SUM(#REF!)</f>
        <v>#REF!</v>
      </c>
      <c r="G194" s="8" t="e">
        <f t="shared" si="6"/>
        <v>#REF!</v>
      </c>
    </row>
    <row r="195" spans="1:7" s="9" customFormat="1" ht="20.25">
      <c r="A195" s="4">
        <f t="shared" si="5"/>
        <v>190</v>
      </c>
      <c r="B195" s="11" t="e">
        <f>+#REF!</f>
        <v>#REF!</v>
      </c>
      <c r="C195" s="11" t="e">
        <f>+#REF!</f>
        <v>#REF!</v>
      </c>
      <c r="D195" s="7" t="e">
        <f>+#REF!</f>
        <v>#REF!</v>
      </c>
      <c r="E195" s="10" t="e">
        <f>+#REF!</f>
        <v>#REF!</v>
      </c>
      <c r="F195" s="10" t="e">
        <f>SUM(#REF!)</f>
        <v>#REF!</v>
      </c>
      <c r="G195" s="8" t="e">
        <f t="shared" si="6"/>
        <v>#REF!</v>
      </c>
    </row>
    <row r="196" spans="1:7" s="9" customFormat="1" ht="20.25">
      <c r="A196" s="4">
        <f t="shared" si="5"/>
        <v>191</v>
      </c>
      <c r="B196" s="11" t="e">
        <f>+#REF!</f>
        <v>#REF!</v>
      </c>
      <c r="C196" s="11" t="e">
        <f>+#REF!</f>
        <v>#REF!</v>
      </c>
      <c r="D196" s="7" t="e">
        <f>+#REF!</f>
        <v>#REF!</v>
      </c>
      <c r="E196" s="10" t="e">
        <f>+#REF!</f>
        <v>#REF!</v>
      </c>
      <c r="F196" s="10" t="e">
        <f>SUM(#REF!)</f>
        <v>#REF!</v>
      </c>
      <c r="G196" s="8" t="e">
        <f t="shared" si="6"/>
        <v>#REF!</v>
      </c>
    </row>
    <row r="197" spans="1:7" s="9" customFormat="1" ht="20.25">
      <c r="A197" s="4">
        <f t="shared" si="5"/>
        <v>192</v>
      </c>
      <c r="B197" s="11" t="e">
        <f>+#REF!</f>
        <v>#REF!</v>
      </c>
      <c r="C197" s="11" t="e">
        <f>+#REF!</f>
        <v>#REF!</v>
      </c>
      <c r="D197" s="7" t="e">
        <f>+#REF!</f>
        <v>#REF!</v>
      </c>
      <c r="E197" s="10" t="e">
        <f>+#REF!</f>
        <v>#REF!</v>
      </c>
      <c r="F197" s="10" t="e">
        <f>SUM(#REF!)</f>
        <v>#REF!</v>
      </c>
      <c r="G197" s="8" t="e">
        <f t="shared" si="6"/>
        <v>#REF!</v>
      </c>
    </row>
    <row r="198" spans="1:7" s="9" customFormat="1" ht="20.25">
      <c r="A198" s="4">
        <f t="shared" si="5"/>
        <v>193</v>
      </c>
      <c r="B198" s="11" t="e">
        <f>+#REF!</f>
        <v>#REF!</v>
      </c>
      <c r="C198" s="11" t="e">
        <f>+#REF!</f>
        <v>#REF!</v>
      </c>
      <c r="D198" s="7" t="e">
        <f>+#REF!</f>
        <v>#REF!</v>
      </c>
      <c r="E198" s="10" t="e">
        <f>+#REF!</f>
        <v>#REF!</v>
      </c>
      <c r="F198" s="10" t="e">
        <f>SUM(#REF!)</f>
        <v>#REF!</v>
      </c>
      <c r="G198" s="8" t="e">
        <f t="shared" si="6"/>
        <v>#REF!</v>
      </c>
    </row>
    <row r="199" spans="1:7" s="9" customFormat="1" ht="20.25">
      <c r="A199" s="4">
        <f t="shared" si="5"/>
        <v>194</v>
      </c>
      <c r="B199" s="11" t="e">
        <f>+#REF!</f>
        <v>#REF!</v>
      </c>
      <c r="C199" s="11" t="e">
        <f>+#REF!</f>
        <v>#REF!</v>
      </c>
      <c r="D199" s="7" t="e">
        <f>+#REF!</f>
        <v>#REF!</v>
      </c>
      <c r="E199" s="10" t="e">
        <f>+#REF!</f>
        <v>#REF!</v>
      </c>
      <c r="F199" s="10" t="e">
        <f>SUM(#REF!)</f>
        <v>#REF!</v>
      </c>
      <c r="G199" s="8" t="e">
        <f t="shared" si="6"/>
        <v>#REF!</v>
      </c>
    </row>
    <row r="200" spans="1:7" s="9" customFormat="1" ht="20.25">
      <c r="A200" s="4">
        <f t="shared" ref="A200:A263" si="7">+A199+1</f>
        <v>195</v>
      </c>
      <c r="B200" s="11" t="e">
        <f>+#REF!</f>
        <v>#REF!</v>
      </c>
      <c r="C200" s="11" t="e">
        <f>+#REF!</f>
        <v>#REF!</v>
      </c>
      <c r="D200" s="7" t="e">
        <f>+#REF!</f>
        <v>#REF!</v>
      </c>
      <c r="E200" s="10" t="e">
        <f>+#REF!</f>
        <v>#REF!</v>
      </c>
      <c r="F200" s="10" t="e">
        <f>SUM(#REF!)</f>
        <v>#REF!</v>
      </c>
      <c r="G200" s="8" t="e">
        <f t="shared" si="6"/>
        <v>#REF!</v>
      </c>
    </row>
    <row r="201" spans="1:7" s="9" customFormat="1" ht="20.25">
      <c r="A201" s="4">
        <f t="shared" si="7"/>
        <v>196</v>
      </c>
      <c r="B201" s="11" t="e">
        <f>+#REF!</f>
        <v>#REF!</v>
      </c>
      <c r="C201" s="11" t="e">
        <f>+#REF!</f>
        <v>#REF!</v>
      </c>
      <c r="D201" s="7" t="e">
        <f>+#REF!</f>
        <v>#REF!</v>
      </c>
      <c r="E201" s="10" t="e">
        <f>+#REF!</f>
        <v>#REF!</v>
      </c>
      <c r="F201" s="10" t="e">
        <f>SUM(#REF!)</f>
        <v>#REF!</v>
      </c>
      <c r="G201" s="8" t="e">
        <f t="shared" si="6"/>
        <v>#REF!</v>
      </c>
    </row>
    <row r="202" spans="1:7" s="9" customFormat="1" ht="20.25">
      <c r="A202" s="4">
        <f t="shared" si="7"/>
        <v>197</v>
      </c>
      <c r="B202" s="11" t="e">
        <f>+#REF!</f>
        <v>#REF!</v>
      </c>
      <c r="C202" s="11" t="e">
        <f>+#REF!</f>
        <v>#REF!</v>
      </c>
      <c r="D202" s="7" t="e">
        <f>+#REF!</f>
        <v>#REF!</v>
      </c>
      <c r="E202" s="10" t="e">
        <f>+#REF!</f>
        <v>#REF!</v>
      </c>
      <c r="F202" s="10" t="e">
        <f>SUM(#REF!)</f>
        <v>#REF!</v>
      </c>
      <c r="G202" s="8" t="e">
        <f t="shared" si="6"/>
        <v>#REF!</v>
      </c>
    </row>
    <row r="203" spans="1:7" s="9" customFormat="1" ht="20.25">
      <c r="A203" s="4">
        <f t="shared" si="7"/>
        <v>198</v>
      </c>
      <c r="B203" s="11" t="e">
        <f>+#REF!</f>
        <v>#REF!</v>
      </c>
      <c r="C203" s="11" t="e">
        <f>+#REF!</f>
        <v>#REF!</v>
      </c>
      <c r="D203" s="7" t="e">
        <f>+#REF!</f>
        <v>#REF!</v>
      </c>
      <c r="E203" s="10" t="e">
        <f>+#REF!</f>
        <v>#REF!</v>
      </c>
      <c r="F203" s="10" t="e">
        <f>SUM(#REF!)</f>
        <v>#REF!</v>
      </c>
      <c r="G203" s="8" t="e">
        <f t="shared" si="6"/>
        <v>#REF!</v>
      </c>
    </row>
    <row r="204" spans="1:7" s="9" customFormat="1" ht="20.25">
      <c r="A204" s="4">
        <f t="shared" si="7"/>
        <v>199</v>
      </c>
      <c r="B204" s="11" t="e">
        <f>+#REF!</f>
        <v>#REF!</v>
      </c>
      <c r="C204" s="11" t="e">
        <f>+#REF!</f>
        <v>#REF!</v>
      </c>
      <c r="D204" s="7" t="e">
        <f>+#REF!</f>
        <v>#REF!</v>
      </c>
      <c r="E204" s="10" t="e">
        <f>+#REF!</f>
        <v>#REF!</v>
      </c>
      <c r="F204" s="10" t="e">
        <f>SUM(#REF!)</f>
        <v>#REF!</v>
      </c>
      <c r="G204" s="8" t="e">
        <f t="shared" si="6"/>
        <v>#REF!</v>
      </c>
    </row>
    <row r="205" spans="1:7" s="9" customFormat="1" ht="20.25">
      <c r="A205" s="4">
        <f t="shared" si="7"/>
        <v>200</v>
      </c>
      <c r="B205" s="11" t="e">
        <f>+#REF!</f>
        <v>#REF!</v>
      </c>
      <c r="C205" s="11" t="e">
        <f>+#REF!</f>
        <v>#REF!</v>
      </c>
      <c r="D205" s="7" t="e">
        <f>+#REF!</f>
        <v>#REF!</v>
      </c>
      <c r="E205" s="10" t="e">
        <f>+#REF!</f>
        <v>#REF!</v>
      </c>
      <c r="F205" s="10" t="e">
        <f>SUM(#REF!)</f>
        <v>#REF!</v>
      </c>
      <c r="G205" s="8" t="e">
        <f t="shared" si="6"/>
        <v>#REF!</v>
      </c>
    </row>
    <row r="206" spans="1:7" s="9" customFormat="1" ht="20.25">
      <c r="A206" s="4">
        <f t="shared" si="7"/>
        <v>201</v>
      </c>
      <c r="B206" s="11" t="e">
        <f>+#REF!</f>
        <v>#REF!</v>
      </c>
      <c r="C206" s="11" t="e">
        <f>+#REF!</f>
        <v>#REF!</v>
      </c>
      <c r="D206" s="7" t="e">
        <f>+#REF!</f>
        <v>#REF!</v>
      </c>
      <c r="E206" s="10" t="e">
        <f>+#REF!</f>
        <v>#REF!</v>
      </c>
      <c r="F206" s="10" t="e">
        <f>SUM(#REF!)</f>
        <v>#REF!</v>
      </c>
      <c r="G206" s="8" t="e">
        <f t="shared" si="6"/>
        <v>#REF!</v>
      </c>
    </row>
    <row r="207" spans="1:7" s="9" customFormat="1" ht="20.25">
      <c r="A207" s="4">
        <f t="shared" si="7"/>
        <v>202</v>
      </c>
      <c r="B207" s="11" t="e">
        <f>+#REF!</f>
        <v>#REF!</v>
      </c>
      <c r="C207" s="11" t="e">
        <f>+#REF!</f>
        <v>#REF!</v>
      </c>
      <c r="D207" s="7" t="e">
        <f>+#REF!</f>
        <v>#REF!</v>
      </c>
      <c r="E207" s="10" t="e">
        <f>+#REF!</f>
        <v>#REF!</v>
      </c>
      <c r="F207" s="10" t="e">
        <f>SUM(#REF!)</f>
        <v>#REF!</v>
      </c>
      <c r="G207" s="8" t="e">
        <f t="shared" si="6"/>
        <v>#REF!</v>
      </c>
    </row>
    <row r="208" spans="1:7" s="9" customFormat="1" ht="20.25">
      <c r="A208" s="4">
        <f t="shared" si="7"/>
        <v>203</v>
      </c>
      <c r="B208" s="11" t="e">
        <f>+#REF!</f>
        <v>#REF!</v>
      </c>
      <c r="C208" s="11" t="e">
        <f>+#REF!</f>
        <v>#REF!</v>
      </c>
      <c r="D208" s="7" t="e">
        <f>+#REF!</f>
        <v>#REF!</v>
      </c>
      <c r="E208" s="10" t="e">
        <f>+#REF!</f>
        <v>#REF!</v>
      </c>
      <c r="F208" s="10" t="e">
        <f>SUM(#REF!)</f>
        <v>#REF!</v>
      </c>
      <c r="G208" s="8" t="e">
        <f t="shared" si="6"/>
        <v>#REF!</v>
      </c>
    </row>
    <row r="209" spans="1:7" s="9" customFormat="1" ht="20.25">
      <c r="A209" s="4">
        <f t="shared" si="7"/>
        <v>204</v>
      </c>
      <c r="B209" s="11" t="e">
        <f>+#REF!</f>
        <v>#REF!</v>
      </c>
      <c r="C209" s="11" t="e">
        <f>+#REF!</f>
        <v>#REF!</v>
      </c>
      <c r="D209" s="7" t="e">
        <f>+#REF!</f>
        <v>#REF!</v>
      </c>
      <c r="E209" s="10" t="e">
        <f>+#REF!</f>
        <v>#REF!</v>
      </c>
      <c r="F209" s="10" t="e">
        <f>SUM(#REF!)</f>
        <v>#REF!</v>
      </c>
      <c r="G209" s="8" t="e">
        <f t="shared" si="6"/>
        <v>#REF!</v>
      </c>
    </row>
    <row r="210" spans="1:7" s="9" customFormat="1" ht="20.25">
      <c r="A210" s="4">
        <f t="shared" si="7"/>
        <v>205</v>
      </c>
      <c r="B210" s="11" t="e">
        <f>+#REF!</f>
        <v>#REF!</v>
      </c>
      <c r="C210" s="11" t="e">
        <f>+#REF!</f>
        <v>#REF!</v>
      </c>
      <c r="D210" s="7" t="e">
        <f>+#REF!</f>
        <v>#REF!</v>
      </c>
      <c r="E210" s="10" t="e">
        <f>+#REF!</f>
        <v>#REF!</v>
      </c>
      <c r="F210" s="10" t="e">
        <f>SUM(#REF!)</f>
        <v>#REF!</v>
      </c>
      <c r="G210" s="8" t="e">
        <f t="shared" si="6"/>
        <v>#REF!</v>
      </c>
    </row>
    <row r="211" spans="1:7" s="9" customFormat="1" ht="20.25">
      <c r="A211" s="4">
        <f t="shared" si="7"/>
        <v>206</v>
      </c>
      <c r="B211" s="11" t="e">
        <f>+#REF!</f>
        <v>#REF!</v>
      </c>
      <c r="C211" s="11" t="e">
        <f>+#REF!</f>
        <v>#REF!</v>
      </c>
      <c r="D211" s="7" t="e">
        <f>+#REF!</f>
        <v>#REF!</v>
      </c>
      <c r="E211" s="10" t="e">
        <f>+#REF!</f>
        <v>#REF!</v>
      </c>
      <c r="F211" s="10" t="e">
        <f>SUM(#REF!)</f>
        <v>#REF!</v>
      </c>
      <c r="G211" s="8" t="e">
        <f t="shared" si="6"/>
        <v>#REF!</v>
      </c>
    </row>
    <row r="212" spans="1:7" s="9" customFormat="1" ht="20.25">
      <c r="A212" s="4">
        <f t="shared" si="7"/>
        <v>207</v>
      </c>
      <c r="B212" s="11" t="e">
        <f>+#REF!</f>
        <v>#REF!</v>
      </c>
      <c r="C212" s="11" t="e">
        <f>+#REF!</f>
        <v>#REF!</v>
      </c>
      <c r="D212" s="7" t="e">
        <f>+#REF!</f>
        <v>#REF!</v>
      </c>
      <c r="E212" s="10" t="e">
        <f>+#REF!</f>
        <v>#REF!</v>
      </c>
      <c r="F212" s="10" t="e">
        <f>SUM(#REF!)</f>
        <v>#REF!</v>
      </c>
      <c r="G212" s="8" t="e">
        <f t="shared" si="6"/>
        <v>#REF!</v>
      </c>
    </row>
    <row r="213" spans="1:7" s="9" customFormat="1" ht="20.25">
      <c r="A213" s="4">
        <f t="shared" si="7"/>
        <v>208</v>
      </c>
      <c r="B213" s="11" t="e">
        <f>+#REF!</f>
        <v>#REF!</v>
      </c>
      <c r="C213" s="11" t="e">
        <f>+#REF!</f>
        <v>#REF!</v>
      </c>
      <c r="D213" s="7" t="e">
        <f>+#REF!</f>
        <v>#REF!</v>
      </c>
      <c r="E213" s="10" t="e">
        <f>+#REF!</f>
        <v>#REF!</v>
      </c>
      <c r="F213" s="10" t="e">
        <f>SUM(#REF!)</f>
        <v>#REF!</v>
      </c>
      <c r="G213" s="8" t="e">
        <f t="shared" si="6"/>
        <v>#REF!</v>
      </c>
    </row>
    <row r="214" spans="1:7" s="9" customFormat="1" ht="20.25">
      <c r="A214" s="4">
        <f t="shared" si="7"/>
        <v>209</v>
      </c>
      <c r="B214" s="11" t="e">
        <f>+#REF!</f>
        <v>#REF!</v>
      </c>
      <c r="C214" s="11" t="e">
        <f>+#REF!</f>
        <v>#REF!</v>
      </c>
      <c r="D214" s="7" t="e">
        <f>+#REF!</f>
        <v>#REF!</v>
      </c>
      <c r="E214" s="10" t="e">
        <f>+#REF!</f>
        <v>#REF!</v>
      </c>
      <c r="F214" s="10" t="e">
        <f>SUM(#REF!)</f>
        <v>#REF!</v>
      </c>
      <c r="G214" s="8" t="e">
        <f t="shared" si="6"/>
        <v>#REF!</v>
      </c>
    </row>
    <row r="215" spans="1:7" s="9" customFormat="1" ht="20.25">
      <c r="A215" s="4">
        <f t="shared" si="7"/>
        <v>210</v>
      </c>
      <c r="B215" s="11" t="e">
        <f>+#REF!</f>
        <v>#REF!</v>
      </c>
      <c r="C215" s="11" t="e">
        <f>+#REF!</f>
        <v>#REF!</v>
      </c>
      <c r="D215" s="7" t="e">
        <f>+#REF!</f>
        <v>#REF!</v>
      </c>
      <c r="E215" s="10" t="e">
        <f>+#REF!</f>
        <v>#REF!</v>
      </c>
      <c r="F215" s="10" t="e">
        <f>SUM(#REF!)</f>
        <v>#REF!</v>
      </c>
      <c r="G215" s="8" t="e">
        <f t="shared" si="6"/>
        <v>#REF!</v>
      </c>
    </row>
    <row r="216" spans="1:7" s="9" customFormat="1" ht="20.25">
      <c r="A216" s="4">
        <f t="shared" si="7"/>
        <v>211</v>
      </c>
      <c r="B216" s="11" t="e">
        <f>+#REF!</f>
        <v>#REF!</v>
      </c>
      <c r="C216" s="11" t="e">
        <f>+#REF!</f>
        <v>#REF!</v>
      </c>
      <c r="D216" s="7" t="e">
        <f>+#REF!</f>
        <v>#REF!</v>
      </c>
      <c r="E216" s="10" t="e">
        <f>+#REF!</f>
        <v>#REF!</v>
      </c>
      <c r="F216" s="10" t="e">
        <f>SUM(#REF!)</f>
        <v>#REF!</v>
      </c>
      <c r="G216" s="8" t="e">
        <f t="shared" si="6"/>
        <v>#REF!</v>
      </c>
    </row>
    <row r="217" spans="1:7" s="9" customFormat="1" ht="20.25">
      <c r="A217" s="4">
        <f t="shared" si="7"/>
        <v>212</v>
      </c>
      <c r="B217" s="11" t="e">
        <f>+#REF!</f>
        <v>#REF!</v>
      </c>
      <c r="C217" s="11" t="e">
        <f>+#REF!</f>
        <v>#REF!</v>
      </c>
      <c r="D217" s="7" t="e">
        <f>+#REF!</f>
        <v>#REF!</v>
      </c>
      <c r="E217" s="10" t="e">
        <f>+#REF!</f>
        <v>#REF!</v>
      </c>
      <c r="F217" s="10" t="e">
        <f>SUM(#REF!)</f>
        <v>#REF!</v>
      </c>
      <c r="G217" s="8" t="e">
        <f t="shared" si="6"/>
        <v>#REF!</v>
      </c>
    </row>
    <row r="218" spans="1:7" s="9" customFormat="1" ht="20.25">
      <c r="A218" s="4">
        <f t="shared" si="7"/>
        <v>213</v>
      </c>
      <c r="B218" s="11" t="e">
        <f>+#REF!</f>
        <v>#REF!</v>
      </c>
      <c r="C218" s="11" t="e">
        <f>+#REF!</f>
        <v>#REF!</v>
      </c>
      <c r="D218" s="7" t="e">
        <f>+#REF!</f>
        <v>#REF!</v>
      </c>
      <c r="E218" s="10" t="e">
        <f>+#REF!</f>
        <v>#REF!</v>
      </c>
      <c r="F218" s="10" t="e">
        <f>SUM(#REF!)</f>
        <v>#REF!</v>
      </c>
      <c r="G218" s="8" t="e">
        <f t="shared" si="6"/>
        <v>#REF!</v>
      </c>
    </row>
    <row r="219" spans="1:7" s="9" customFormat="1" ht="20.25">
      <c r="A219" s="4">
        <f t="shared" si="7"/>
        <v>214</v>
      </c>
      <c r="B219" s="11" t="e">
        <f>+#REF!</f>
        <v>#REF!</v>
      </c>
      <c r="C219" s="11" t="e">
        <f>+#REF!</f>
        <v>#REF!</v>
      </c>
      <c r="D219" s="7" t="e">
        <f>+#REF!</f>
        <v>#REF!</v>
      </c>
      <c r="E219" s="10" t="e">
        <f>+#REF!</f>
        <v>#REF!</v>
      </c>
      <c r="F219" s="10" t="e">
        <f>SUM(#REF!)</f>
        <v>#REF!</v>
      </c>
      <c r="G219" s="8" t="e">
        <f t="shared" si="6"/>
        <v>#REF!</v>
      </c>
    </row>
    <row r="220" spans="1:7" s="9" customFormat="1" ht="20.25">
      <c r="A220" s="4">
        <f t="shared" si="7"/>
        <v>215</v>
      </c>
      <c r="B220" s="11" t="e">
        <f>+#REF!</f>
        <v>#REF!</v>
      </c>
      <c r="C220" s="11" t="e">
        <f>+#REF!</f>
        <v>#REF!</v>
      </c>
      <c r="D220" s="7" t="e">
        <f>+#REF!</f>
        <v>#REF!</v>
      </c>
      <c r="E220" s="10" t="e">
        <f>+#REF!</f>
        <v>#REF!</v>
      </c>
      <c r="F220" s="10" t="e">
        <f>SUM(#REF!)</f>
        <v>#REF!</v>
      </c>
      <c r="G220" s="8" t="e">
        <f t="shared" si="6"/>
        <v>#REF!</v>
      </c>
    </row>
    <row r="221" spans="1:7" s="9" customFormat="1" ht="20.25">
      <c r="A221" s="4">
        <f t="shared" si="7"/>
        <v>216</v>
      </c>
      <c r="B221" s="11" t="e">
        <f>+#REF!</f>
        <v>#REF!</v>
      </c>
      <c r="C221" s="11" t="e">
        <f>+#REF!</f>
        <v>#REF!</v>
      </c>
      <c r="D221" s="7" t="e">
        <f>+#REF!</f>
        <v>#REF!</v>
      </c>
      <c r="E221" s="10" t="e">
        <f>+#REF!</f>
        <v>#REF!</v>
      </c>
      <c r="F221" s="10" t="e">
        <f>SUM(#REF!)</f>
        <v>#REF!</v>
      </c>
      <c r="G221" s="8" t="e">
        <f t="shared" si="6"/>
        <v>#REF!</v>
      </c>
    </row>
    <row r="222" spans="1:7" s="9" customFormat="1" ht="20.25">
      <c r="A222" s="4">
        <f t="shared" si="7"/>
        <v>217</v>
      </c>
      <c r="B222" s="11" t="e">
        <f>+#REF!</f>
        <v>#REF!</v>
      </c>
      <c r="C222" s="11" t="e">
        <f>+#REF!</f>
        <v>#REF!</v>
      </c>
      <c r="D222" s="7" t="e">
        <f>+#REF!</f>
        <v>#REF!</v>
      </c>
      <c r="E222" s="10" t="e">
        <f>+#REF!</f>
        <v>#REF!</v>
      </c>
      <c r="F222" s="10" t="e">
        <f>SUM(#REF!)</f>
        <v>#REF!</v>
      </c>
      <c r="G222" s="8" t="e">
        <f t="shared" si="6"/>
        <v>#REF!</v>
      </c>
    </row>
    <row r="223" spans="1:7" s="9" customFormat="1" ht="20.25">
      <c r="A223" s="4">
        <f t="shared" si="7"/>
        <v>218</v>
      </c>
      <c r="B223" s="11" t="e">
        <f>+#REF!</f>
        <v>#REF!</v>
      </c>
      <c r="C223" s="11" t="e">
        <f>+#REF!</f>
        <v>#REF!</v>
      </c>
      <c r="D223" s="7" t="e">
        <f>+#REF!</f>
        <v>#REF!</v>
      </c>
      <c r="E223" s="10" t="e">
        <f>+#REF!</f>
        <v>#REF!</v>
      </c>
      <c r="F223" s="10" t="e">
        <f>SUM(#REF!)</f>
        <v>#REF!</v>
      </c>
      <c r="G223" s="8" t="e">
        <f t="shared" si="6"/>
        <v>#REF!</v>
      </c>
    </row>
    <row r="224" spans="1:7" s="9" customFormat="1" ht="20.25">
      <c r="A224" s="4">
        <f t="shared" si="7"/>
        <v>219</v>
      </c>
      <c r="B224" s="11" t="e">
        <f>+#REF!</f>
        <v>#REF!</v>
      </c>
      <c r="C224" s="11" t="e">
        <f>+#REF!</f>
        <v>#REF!</v>
      </c>
      <c r="D224" s="7" t="e">
        <f>+#REF!</f>
        <v>#REF!</v>
      </c>
      <c r="E224" s="10" t="e">
        <f>+#REF!</f>
        <v>#REF!</v>
      </c>
      <c r="F224" s="10" t="e">
        <f>SUM(#REF!)</f>
        <v>#REF!</v>
      </c>
      <c r="G224" s="8" t="e">
        <f t="shared" si="6"/>
        <v>#REF!</v>
      </c>
    </row>
    <row r="225" spans="1:7" s="9" customFormat="1" ht="20.25">
      <c r="A225" s="4">
        <f t="shared" si="7"/>
        <v>220</v>
      </c>
      <c r="B225" s="11" t="e">
        <f>+#REF!</f>
        <v>#REF!</v>
      </c>
      <c r="C225" s="11" t="e">
        <f>+#REF!</f>
        <v>#REF!</v>
      </c>
      <c r="D225" s="7" t="e">
        <f>+#REF!</f>
        <v>#REF!</v>
      </c>
      <c r="E225" s="10" t="e">
        <f>+#REF!</f>
        <v>#REF!</v>
      </c>
      <c r="F225" s="10" t="e">
        <f>SUM(#REF!)</f>
        <v>#REF!</v>
      </c>
      <c r="G225" s="8" t="e">
        <f t="shared" si="6"/>
        <v>#REF!</v>
      </c>
    </row>
    <row r="226" spans="1:7" s="9" customFormat="1" ht="20.25">
      <c r="A226" s="4">
        <f t="shared" si="7"/>
        <v>221</v>
      </c>
      <c r="B226" s="11" t="e">
        <f>+#REF!</f>
        <v>#REF!</v>
      </c>
      <c r="C226" s="11" t="e">
        <f>+#REF!</f>
        <v>#REF!</v>
      </c>
      <c r="D226" s="7" t="e">
        <f>+#REF!</f>
        <v>#REF!</v>
      </c>
      <c r="E226" s="10" t="e">
        <f>+#REF!</f>
        <v>#REF!</v>
      </c>
      <c r="F226" s="10" t="e">
        <f>SUM(#REF!)</f>
        <v>#REF!</v>
      </c>
      <c r="G226" s="8" t="e">
        <f t="shared" si="6"/>
        <v>#REF!</v>
      </c>
    </row>
    <row r="227" spans="1:7" s="9" customFormat="1" ht="20.25">
      <c r="A227" s="4">
        <f t="shared" si="7"/>
        <v>222</v>
      </c>
      <c r="B227" s="11" t="e">
        <f>+#REF!</f>
        <v>#REF!</v>
      </c>
      <c r="C227" s="11" t="e">
        <f>+#REF!</f>
        <v>#REF!</v>
      </c>
      <c r="D227" s="7" t="e">
        <f>+#REF!</f>
        <v>#REF!</v>
      </c>
      <c r="E227" s="10" t="e">
        <f>+#REF!</f>
        <v>#REF!</v>
      </c>
      <c r="F227" s="10" t="e">
        <f>SUM(#REF!)</f>
        <v>#REF!</v>
      </c>
      <c r="G227" s="8" t="e">
        <f t="shared" si="6"/>
        <v>#REF!</v>
      </c>
    </row>
    <row r="228" spans="1:7" s="9" customFormat="1" ht="20.25">
      <c r="A228" s="4">
        <f t="shared" si="7"/>
        <v>223</v>
      </c>
      <c r="B228" s="11" t="e">
        <f>+#REF!</f>
        <v>#REF!</v>
      </c>
      <c r="C228" s="11" t="e">
        <f>+#REF!</f>
        <v>#REF!</v>
      </c>
      <c r="D228" s="7" t="e">
        <f>+#REF!</f>
        <v>#REF!</v>
      </c>
      <c r="E228" s="10" t="e">
        <f>+#REF!</f>
        <v>#REF!</v>
      </c>
      <c r="F228" s="10" t="e">
        <f>SUM(#REF!)</f>
        <v>#REF!</v>
      </c>
      <c r="G228" s="8" t="e">
        <f t="shared" si="6"/>
        <v>#REF!</v>
      </c>
    </row>
    <row r="229" spans="1:7" s="9" customFormat="1" ht="20.25">
      <c r="A229" s="4">
        <f t="shared" si="7"/>
        <v>224</v>
      </c>
      <c r="B229" s="11" t="e">
        <f>+#REF!</f>
        <v>#REF!</v>
      </c>
      <c r="C229" s="11" t="e">
        <f>+#REF!</f>
        <v>#REF!</v>
      </c>
      <c r="D229" s="7" t="e">
        <f>+#REF!</f>
        <v>#REF!</v>
      </c>
      <c r="E229" s="10" t="e">
        <f>+#REF!</f>
        <v>#REF!</v>
      </c>
      <c r="F229" s="10" t="e">
        <f>SUM(#REF!)</f>
        <v>#REF!</v>
      </c>
      <c r="G229" s="8" t="e">
        <f t="shared" ref="G229:G292" si="8">+E229+F229</f>
        <v>#REF!</v>
      </c>
    </row>
    <row r="230" spans="1:7" s="9" customFormat="1" ht="20.25">
      <c r="A230" s="4">
        <f t="shared" si="7"/>
        <v>225</v>
      </c>
      <c r="B230" s="11" t="e">
        <f>+#REF!</f>
        <v>#REF!</v>
      </c>
      <c r="C230" s="11" t="e">
        <f>+#REF!</f>
        <v>#REF!</v>
      </c>
      <c r="D230" s="7" t="e">
        <f>+#REF!</f>
        <v>#REF!</v>
      </c>
      <c r="E230" s="10" t="e">
        <f>+#REF!</f>
        <v>#REF!</v>
      </c>
      <c r="F230" s="10" t="e">
        <f>SUM(#REF!)</f>
        <v>#REF!</v>
      </c>
      <c r="G230" s="8" t="e">
        <f t="shared" si="8"/>
        <v>#REF!</v>
      </c>
    </row>
    <row r="231" spans="1:7" s="9" customFormat="1" ht="20.25">
      <c r="A231" s="4">
        <f t="shared" si="7"/>
        <v>226</v>
      </c>
      <c r="B231" s="11" t="e">
        <f>+#REF!</f>
        <v>#REF!</v>
      </c>
      <c r="C231" s="11" t="e">
        <f>+#REF!</f>
        <v>#REF!</v>
      </c>
      <c r="D231" s="7" t="e">
        <f>+#REF!</f>
        <v>#REF!</v>
      </c>
      <c r="E231" s="10" t="e">
        <f>+#REF!</f>
        <v>#REF!</v>
      </c>
      <c r="F231" s="10" t="e">
        <f>SUM(#REF!)</f>
        <v>#REF!</v>
      </c>
      <c r="G231" s="8" t="e">
        <f t="shared" si="8"/>
        <v>#REF!</v>
      </c>
    </row>
    <row r="232" spans="1:7" s="9" customFormat="1" ht="20.25">
      <c r="A232" s="4">
        <f t="shared" si="7"/>
        <v>227</v>
      </c>
      <c r="B232" s="11" t="e">
        <f>+#REF!</f>
        <v>#REF!</v>
      </c>
      <c r="C232" s="11" t="e">
        <f>+#REF!</f>
        <v>#REF!</v>
      </c>
      <c r="D232" s="7" t="e">
        <f>+#REF!</f>
        <v>#REF!</v>
      </c>
      <c r="E232" s="10" t="e">
        <f>+#REF!</f>
        <v>#REF!</v>
      </c>
      <c r="F232" s="10" t="e">
        <f>SUM(#REF!)</f>
        <v>#REF!</v>
      </c>
      <c r="G232" s="8" t="e">
        <f t="shared" si="8"/>
        <v>#REF!</v>
      </c>
    </row>
    <row r="233" spans="1:7" s="9" customFormat="1" ht="20.25">
      <c r="A233" s="4">
        <f t="shared" si="7"/>
        <v>228</v>
      </c>
      <c r="B233" s="11" t="e">
        <f>+#REF!</f>
        <v>#REF!</v>
      </c>
      <c r="C233" s="11" t="e">
        <f>+#REF!</f>
        <v>#REF!</v>
      </c>
      <c r="D233" s="7" t="e">
        <f>+#REF!</f>
        <v>#REF!</v>
      </c>
      <c r="E233" s="10" t="e">
        <f>+#REF!</f>
        <v>#REF!</v>
      </c>
      <c r="F233" s="10" t="e">
        <f>SUM(#REF!)</f>
        <v>#REF!</v>
      </c>
      <c r="G233" s="8" t="e">
        <f t="shared" si="8"/>
        <v>#REF!</v>
      </c>
    </row>
    <row r="234" spans="1:7" s="9" customFormat="1" ht="20.25">
      <c r="A234" s="4">
        <f t="shared" si="7"/>
        <v>229</v>
      </c>
      <c r="B234" s="11" t="e">
        <f>+#REF!</f>
        <v>#REF!</v>
      </c>
      <c r="C234" s="11" t="e">
        <f>+#REF!</f>
        <v>#REF!</v>
      </c>
      <c r="D234" s="7" t="e">
        <f>+#REF!</f>
        <v>#REF!</v>
      </c>
      <c r="E234" s="10" t="e">
        <f>+#REF!</f>
        <v>#REF!</v>
      </c>
      <c r="F234" s="10" t="e">
        <f>SUM(#REF!)</f>
        <v>#REF!</v>
      </c>
      <c r="G234" s="8" t="e">
        <f t="shared" si="8"/>
        <v>#REF!</v>
      </c>
    </row>
    <row r="235" spans="1:7" s="9" customFormat="1" ht="20.25">
      <c r="A235" s="4">
        <f t="shared" si="7"/>
        <v>230</v>
      </c>
      <c r="B235" s="11" t="e">
        <f>+#REF!</f>
        <v>#REF!</v>
      </c>
      <c r="C235" s="11" t="e">
        <f>+#REF!</f>
        <v>#REF!</v>
      </c>
      <c r="D235" s="7" t="e">
        <f>+#REF!</f>
        <v>#REF!</v>
      </c>
      <c r="E235" s="10" t="e">
        <f>+#REF!</f>
        <v>#REF!</v>
      </c>
      <c r="F235" s="10" t="e">
        <f>SUM(#REF!)</f>
        <v>#REF!</v>
      </c>
      <c r="G235" s="8" t="e">
        <f t="shared" si="8"/>
        <v>#REF!</v>
      </c>
    </row>
    <row r="236" spans="1:7" s="9" customFormat="1" ht="20.25">
      <c r="A236" s="4">
        <f t="shared" si="7"/>
        <v>231</v>
      </c>
      <c r="B236" s="11" t="e">
        <f>+#REF!</f>
        <v>#REF!</v>
      </c>
      <c r="C236" s="11" t="e">
        <f>+#REF!</f>
        <v>#REF!</v>
      </c>
      <c r="D236" s="7" t="e">
        <f>+#REF!</f>
        <v>#REF!</v>
      </c>
      <c r="E236" s="10" t="e">
        <f>+#REF!</f>
        <v>#REF!</v>
      </c>
      <c r="F236" s="10" t="e">
        <f>SUM(#REF!)</f>
        <v>#REF!</v>
      </c>
      <c r="G236" s="8" t="e">
        <f t="shared" si="8"/>
        <v>#REF!</v>
      </c>
    </row>
    <row r="237" spans="1:7" s="9" customFormat="1" ht="20.25">
      <c r="A237" s="4">
        <f t="shared" si="7"/>
        <v>232</v>
      </c>
      <c r="B237" s="11" t="e">
        <f>+#REF!</f>
        <v>#REF!</v>
      </c>
      <c r="C237" s="11" t="e">
        <f>+#REF!</f>
        <v>#REF!</v>
      </c>
      <c r="D237" s="7" t="e">
        <f>+#REF!</f>
        <v>#REF!</v>
      </c>
      <c r="E237" s="10" t="e">
        <f>+#REF!</f>
        <v>#REF!</v>
      </c>
      <c r="F237" s="10" t="e">
        <f>SUM(#REF!)</f>
        <v>#REF!</v>
      </c>
      <c r="G237" s="8" t="e">
        <f t="shared" si="8"/>
        <v>#REF!</v>
      </c>
    </row>
    <row r="238" spans="1:7" s="9" customFormat="1" ht="20.25">
      <c r="A238" s="4">
        <f t="shared" si="7"/>
        <v>233</v>
      </c>
      <c r="B238" s="11" t="e">
        <f>+#REF!</f>
        <v>#REF!</v>
      </c>
      <c r="C238" s="11" t="e">
        <f>+#REF!</f>
        <v>#REF!</v>
      </c>
      <c r="D238" s="7" t="e">
        <f>+#REF!</f>
        <v>#REF!</v>
      </c>
      <c r="E238" s="10" t="e">
        <f>+#REF!</f>
        <v>#REF!</v>
      </c>
      <c r="F238" s="10" t="e">
        <f>SUM(#REF!)</f>
        <v>#REF!</v>
      </c>
      <c r="G238" s="8" t="e">
        <f t="shared" si="8"/>
        <v>#REF!</v>
      </c>
    </row>
    <row r="239" spans="1:7" s="9" customFormat="1" ht="20.25">
      <c r="A239" s="4">
        <f t="shared" si="7"/>
        <v>234</v>
      </c>
      <c r="B239" s="11" t="e">
        <f>+#REF!</f>
        <v>#REF!</v>
      </c>
      <c r="C239" s="11" t="e">
        <f>+#REF!</f>
        <v>#REF!</v>
      </c>
      <c r="D239" s="7" t="e">
        <f>+#REF!</f>
        <v>#REF!</v>
      </c>
      <c r="E239" s="10" t="e">
        <f>+#REF!</f>
        <v>#REF!</v>
      </c>
      <c r="F239" s="10" t="e">
        <f>SUM(#REF!)</f>
        <v>#REF!</v>
      </c>
      <c r="G239" s="8" t="e">
        <f t="shared" si="8"/>
        <v>#REF!</v>
      </c>
    </row>
    <row r="240" spans="1:7" s="9" customFormat="1" ht="20.25">
      <c r="A240" s="4">
        <f t="shared" si="7"/>
        <v>235</v>
      </c>
      <c r="B240" s="11" t="e">
        <f>+#REF!</f>
        <v>#REF!</v>
      </c>
      <c r="C240" s="11" t="e">
        <f>+#REF!</f>
        <v>#REF!</v>
      </c>
      <c r="D240" s="7" t="e">
        <f>+#REF!</f>
        <v>#REF!</v>
      </c>
      <c r="E240" s="10" t="e">
        <f>+#REF!</f>
        <v>#REF!</v>
      </c>
      <c r="F240" s="10" t="e">
        <f>SUM(#REF!)</f>
        <v>#REF!</v>
      </c>
      <c r="G240" s="8" t="e">
        <f t="shared" si="8"/>
        <v>#REF!</v>
      </c>
    </row>
    <row r="241" spans="1:7" s="9" customFormat="1" ht="20.25">
      <c r="A241" s="4">
        <f t="shared" si="7"/>
        <v>236</v>
      </c>
      <c r="B241" s="11" t="e">
        <f>+#REF!</f>
        <v>#REF!</v>
      </c>
      <c r="C241" s="11" t="e">
        <f>+#REF!</f>
        <v>#REF!</v>
      </c>
      <c r="D241" s="7" t="e">
        <f>+#REF!</f>
        <v>#REF!</v>
      </c>
      <c r="E241" s="10" t="e">
        <f>+#REF!</f>
        <v>#REF!</v>
      </c>
      <c r="F241" s="10" t="e">
        <f>SUM(#REF!)</f>
        <v>#REF!</v>
      </c>
      <c r="G241" s="8" t="e">
        <f t="shared" si="8"/>
        <v>#REF!</v>
      </c>
    </row>
    <row r="242" spans="1:7" s="9" customFormat="1" ht="20.25">
      <c r="A242" s="4">
        <f t="shared" si="7"/>
        <v>237</v>
      </c>
      <c r="B242" s="11" t="e">
        <f>+#REF!</f>
        <v>#REF!</v>
      </c>
      <c r="C242" s="11" t="e">
        <f>+#REF!</f>
        <v>#REF!</v>
      </c>
      <c r="D242" s="7" t="e">
        <f>+#REF!</f>
        <v>#REF!</v>
      </c>
      <c r="E242" s="10" t="e">
        <f>+#REF!</f>
        <v>#REF!</v>
      </c>
      <c r="F242" s="10" t="e">
        <f>SUM(#REF!)</f>
        <v>#REF!</v>
      </c>
      <c r="G242" s="8" t="e">
        <f t="shared" si="8"/>
        <v>#REF!</v>
      </c>
    </row>
    <row r="243" spans="1:7" s="9" customFormat="1" ht="20.25">
      <c r="A243" s="4">
        <f t="shared" si="7"/>
        <v>238</v>
      </c>
      <c r="B243" s="11" t="e">
        <f>+#REF!</f>
        <v>#REF!</v>
      </c>
      <c r="C243" s="11" t="e">
        <f>+#REF!</f>
        <v>#REF!</v>
      </c>
      <c r="D243" s="7" t="e">
        <f>+#REF!</f>
        <v>#REF!</v>
      </c>
      <c r="E243" s="10" t="e">
        <f>+#REF!</f>
        <v>#REF!</v>
      </c>
      <c r="F243" s="10" t="e">
        <f>SUM(#REF!)</f>
        <v>#REF!</v>
      </c>
      <c r="G243" s="8" t="e">
        <f t="shared" si="8"/>
        <v>#REF!</v>
      </c>
    </row>
    <row r="244" spans="1:7" s="9" customFormat="1" ht="20.25">
      <c r="A244" s="4">
        <f t="shared" si="7"/>
        <v>239</v>
      </c>
      <c r="B244" s="11" t="e">
        <f>+#REF!</f>
        <v>#REF!</v>
      </c>
      <c r="C244" s="11" t="e">
        <f>+#REF!</f>
        <v>#REF!</v>
      </c>
      <c r="D244" s="7" t="e">
        <f>+#REF!</f>
        <v>#REF!</v>
      </c>
      <c r="E244" s="10" t="e">
        <f>+#REF!</f>
        <v>#REF!</v>
      </c>
      <c r="F244" s="10" t="e">
        <f>SUM(#REF!)</f>
        <v>#REF!</v>
      </c>
      <c r="G244" s="8" t="e">
        <f t="shared" si="8"/>
        <v>#REF!</v>
      </c>
    </row>
    <row r="245" spans="1:7" s="9" customFormat="1" ht="20.25">
      <c r="A245" s="4">
        <f t="shared" si="7"/>
        <v>240</v>
      </c>
      <c r="B245" s="11" t="e">
        <f>+#REF!</f>
        <v>#REF!</v>
      </c>
      <c r="C245" s="11" t="e">
        <f>+#REF!</f>
        <v>#REF!</v>
      </c>
      <c r="D245" s="7" t="e">
        <f>+#REF!</f>
        <v>#REF!</v>
      </c>
      <c r="E245" s="10" t="e">
        <f>+#REF!</f>
        <v>#REF!</v>
      </c>
      <c r="F245" s="10" t="e">
        <f>SUM(#REF!)</f>
        <v>#REF!</v>
      </c>
      <c r="G245" s="8" t="e">
        <f t="shared" si="8"/>
        <v>#REF!</v>
      </c>
    </row>
    <row r="246" spans="1:7" s="9" customFormat="1" ht="20.25">
      <c r="A246" s="4">
        <f t="shared" si="7"/>
        <v>241</v>
      </c>
      <c r="B246" s="11" t="e">
        <f>+#REF!</f>
        <v>#REF!</v>
      </c>
      <c r="C246" s="11" t="e">
        <f>+#REF!</f>
        <v>#REF!</v>
      </c>
      <c r="D246" s="7" t="e">
        <f>+#REF!</f>
        <v>#REF!</v>
      </c>
      <c r="E246" s="10" t="e">
        <f>+#REF!</f>
        <v>#REF!</v>
      </c>
      <c r="F246" s="10" t="e">
        <f>SUM(#REF!)</f>
        <v>#REF!</v>
      </c>
      <c r="G246" s="8" t="e">
        <f t="shared" si="8"/>
        <v>#REF!</v>
      </c>
    </row>
    <row r="247" spans="1:7" s="9" customFormat="1" ht="20.25">
      <c r="A247" s="4">
        <f t="shared" si="7"/>
        <v>242</v>
      </c>
      <c r="B247" s="11" t="e">
        <f>+#REF!</f>
        <v>#REF!</v>
      </c>
      <c r="C247" s="11" t="e">
        <f>+#REF!</f>
        <v>#REF!</v>
      </c>
      <c r="D247" s="7" t="e">
        <f>+#REF!</f>
        <v>#REF!</v>
      </c>
      <c r="E247" s="10" t="e">
        <f>+#REF!</f>
        <v>#REF!</v>
      </c>
      <c r="F247" s="10" t="e">
        <f>SUM(#REF!)</f>
        <v>#REF!</v>
      </c>
      <c r="G247" s="8" t="e">
        <f t="shared" si="8"/>
        <v>#REF!</v>
      </c>
    </row>
    <row r="248" spans="1:7" s="9" customFormat="1" ht="20.25">
      <c r="A248" s="4">
        <f t="shared" si="7"/>
        <v>243</v>
      </c>
      <c r="B248" s="11" t="e">
        <f>+#REF!</f>
        <v>#REF!</v>
      </c>
      <c r="C248" s="11" t="e">
        <f>+#REF!</f>
        <v>#REF!</v>
      </c>
      <c r="D248" s="7" t="e">
        <f>+#REF!</f>
        <v>#REF!</v>
      </c>
      <c r="E248" s="10" t="e">
        <f>+#REF!</f>
        <v>#REF!</v>
      </c>
      <c r="F248" s="10" t="e">
        <f>SUM(#REF!)</f>
        <v>#REF!</v>
      </c>
      <c r="G248" s="8" t="e">
        <f t="shared" si="8"/>
        <v>#REF!</v>
      </c>
    </row>
    <row r="249" spans="1:7" s="9" customFormat="1" ht="20.25">
      <c r="A249" s="4">
        <f t="shared" si="7"/>
        <v>244</v>
      </c>
      <c r="B249" s="11" t="e">
        <f>+#REF!</f>
        <v>#REF!</v>
      </c>
      <c r="C249" s="11" t="e">
        <f>+#REF!</f>
        <v>#REF!</v>
      </c>
      <c r="D249" s="7" t="e">
        <f>+#REF!</f>
        <v>#REF!</v>
      </c>
      <c r="E249" s="10" t="e">
        <f>+#REF!</f>
        <v>#REF!</v>
      </c>
      <c r="F249" s="10" t="e">
        <f>SUM(#REF!)</f>
        <v>#REF!</v>
      </c>
      <c r="G249" s="8" t="e">
        <f t="shared" si="8"/>
        <v>#REF!</v>
      </c>
    </row>
    <row r="250" spans="1:7" s="9" customFormat="1" ht="20.25">
      <c r="A250" s="4">
        <f t="shared" si="7"/>
        <v>245</v>
      </c>
      <c r="B250" s="11" t="e">
        <f>+#REF!</f>
        <v>#REF!</v>
      </c>
      <c r="C250" s="11" t="e">
        <f>+#REF!</f>
        <v>#REF!</v>
      </c>
      <c r="D250" s="7" t="e">
        <f>+#REF!</f>
        <v>#REF!</v>
      </c>
      <c r="E250" s="10" t="e">
        <f>+#REF!</f>
        <v>#REF!</v>
      </c>
      <c r="F250" s="10" t="e">
        <f>SUM(#REF!)</f>
        <v>#REF!</v>
      </c>
      <c r="G250" s="8" t="e">
        <f t="shared" si="8"/>
        <v>#REF!</v>
      </c>
    </row>
    <row r="251" spans="1:7" s="9" customFormat="1" ht="20.25">
      <c r="A251" s="4">
        <f t="shared" si="7"/>
        <v>246</v>
      </c>
      <c r="B251" s="11" t="e">
        <f>+#REF!</f>
        <v>#REF!</v>
      </c>
      <c r="C251" s="11" t="e">
        <f>+#REF!</f>
        <v>#REF!</v>
      </c>
      <c r="D251" s="7" t="e">
        <f>+#REF!</f>
        <v>#REF!</v>
      </c>
      <c r="E251" s="10" t="e">
        <f>+#REF!</f>
        <v>#REF!</v>
      </c>
      <c r="F251" s="10" t="e">
        <f>SUM(#REF!)</f>
        <v>#REF!</v>
      </c>
      <c r="G251" s="8" t="e">
        <f t="shared" si="8"/>
        <v>#REF!</v>
      </c>
    </row>
    <row r="252" spans="1:7" s="9" customFormat="1" ht="20.25">
      <c r="A252" s="4">
        <f t="shared" si="7"/>
        <v>247</v>
      </c>
      <c r="B252" s="11" t="e">
        <f>+#REF!</f>
        <v>#REF!</v>
      </c>
      <c r="C252" s="11" t="e">
        <f>+#REF!</f>
        <v>#REF!</v>
      </c>
      <c r="D252" s="7" t="e">
        <f>+#REF!</f>
        <v>#REF!</v>
      </c>
      <c r="E252" s="10" t="e">
        <f>+#REF!</f>
        <v>#REF!</v>
      </c>
      <c r="F252" s="10" t="e">
        <f>SUM(#REF!)</f>
        <v>#REF!</v>
      </c>
      <c r="G252" s="8" t="e">
        <f t="shared" si="8"/>
        <v>#REF!</v>
      </c>
    </row>
    <row r="253" spans="1:7" s="9" customFormat="1" ht="20.25">
      <c r="A253" s="4">
        <f t="shared" si="7"/>
        <v>248</v>
      </c>
      <c r="B253" s="11" t="e">
        <f>+#REF!</f>
        <v>#REF!</v>
      </c>
      <c r="C253" s="11" t="e">
        <f>+#REF!</f>
        <v>#REF!</v>
      </c>
      <c r="D253" s="7" t="e">
        <f>+#REF!</f>
        <v>#REF!</v>
      </c>
      <c r="E253" s="10" t="e">
        <f>+#REF!</f>
        <v>#REF!</v>
      </c>
      <c r="F253" s="10" t="e">
        <f>SUM(#REF!)</f>
        <v>#REF!</v>
      </c>
      <c r="G253" s="8" t="e">
        <f t="shared" si="8"/>
        <v>#REF!</v>
      </c>
    </row>
    <row r="254" spans="1:7" s="9" customFormat="1" ht="20.25">
      <c r="A254" s="4">
        <f t="shared" si="7"/>
        <v>249</v>
      </c>
      <c r="B254" s="11" t="e">
        <f>+#REF!</f>
        <v>#REF!</v>
      </c>
      <c r="C254" s="11" t="e">
        <f>+#REF!</f>
        <v>#REF!</v>
      </c>
      <c r="D254" s="7" t="e">
        <f>+#REF!</f>
        <v>#REF!</v>
      </c>
      <c r="E254" s="10" t="e">
        <f>+#REF!</f>
        <v>#REF!</v>
      </c>
      <c r="F254" s="10" t="e">
        <f>SUM(#REF!)</f>
        <v>#REF!</v>
      </c>
      <c r="G254" s="8" t="e">
        <f t="shared" si="8"/>
        <v>#REF!</v>
      </c>
    </row>
    <row r="255" spans="1:7" s="9" customFormat="1" ht="20.25">
      <c r="A255" s="4">
        <f t="shared" si="7"/>
        <v>250</v>
      </c>
      <c r="B255" s="11" t="e">
        <f>+#REF!</f>
        <v>#REF!</v>
      </c>
      <c r="C255" s="11" t="e">
        <f>+#REF!</f>
        <v>#REF!</v>
      </c>
      <c r="D255" s="7" t="e">
        <f>+#REF!</f>
        <v>#REF!</v>
      </c>
      <c r="E255" s="10" t="e">
        <f>+#REF!</f>
        <v>#REF!</v>
      </c>
      <c r="F255" s="10" t="e">
        <f>SUM(#REF!)</f>
        <v>#REF!</v>
      </c>
      <c r="G255" s="8" t="e">
        <f t="shared" si="8"/>
        <v>#REF!</v>
      </c>
    </row>
    <row r="256" spans="1:7" s="9" customFormat="1" ht="20.25">
      <c r="A256" s="4">
        <f t="shared" si="7"/>
        <v>251</v>
      </c>
      <c r="B256" s="11" t="e">
        <f>+#REF!</f>
        <v>#REF!</v>
      </c>
      <c r="C256" s="11" t="e">
        <f>+#REF!</f>
        <v>#REF!</v>
      </c>
      <c r="D256" s="7" t="e">
        <f>+#REF!</f>
        <v>#REF!</v>
      </c>
      <c r="E256" s="10" t="e">
        <f>+#REF!</f>
        <v>#REF!</v>
      </c>
      <c r="F256" s="10" t="e">
        <f>SUM(#REF!)</f>
        <v>#REF!</v>
      </c>
      <c r="G256" s="8" t="e">
        <f t="shared" si="8"/>
        <v>#REF!</v>
      </c>
    </row>
    <row r="257" spans="1:7" s="9" customFormat="1" ht="20.25">
      <c r="A257" s="4">
        <f t="shared" si="7"/>
        <v>252</v>
      </c>
      <c r="B257" s="11" t="e">
        <f>+#REF!</f>
        <v>#REF!</v>
      </c>
      <c r="C257" s="11" t="e">
        <f>+#REF!</f>
        <v>#REF!</v>
      </c>
      <c r="D257" s="7" t="e">
        <f>+#REF!</f>
        <v>#REF!</v>
      </c>
      <c r="E257" s="10" t="e">
        <f>+#REF!</f>
        <v>#REF!</v>
      </c>
      <c r="F257" s="10" t="e">
        <f>SUM(#REF!)</f>
        <v>#REF!</v>
      </c>
      <c r="G257" s="8" t="e">
        <f t="shared" si="8"/>
        <v>#REF!</v>
      </c>
    </row>
    <row r="258" spans="1:7" s="9" customFormat="1" ht="20.25">
      <c r="A258" s="4">
        <f t="shared" si="7"/>
        <v>253</v>
      </c>
      <c r="B258" s="11" t="e">
        <f>+#REF!</f>
        <v>#REF!</v>
      </c>
      <c r="C258" s="11" t="e">
        <f>+#REF!</f>
        <v>#REF!</v>
      </c>
      <c r="D258" s="7" t="e">
        <f>+#REF!</f>
        <v>#REF!</v>
      </c>
      <c r="E258" s="10" t="e">
        <f>+#REF!</f>
        <v>#REF!</v>
      </c>
      <c r="F258" s="10" t="e">
        <f>SUM(#REF!)</f>
        <v>#REF!</v>
      </c>
      <c r="G258" s="8" t="e">
        <f t="shared" si="8"/>
        <v>#REF!</v>
      </c>
    </row>
    <row r="259" spans="1:7" s="9" customFormat="1" ht="20.25">
      <c r="A259" s="4">
        <f t="shared" si="7"/>
        <v>254</v>
      </c>
      <c r="B259" s="11" t="e">
        <f>+#REF!</f>
        <v>#REF!</v>
      </c>
      <c r="C259" s="11" t="e">
        <f>+#REF!</f>
        <v>#REF!</v>
      </c>
      <c r="D259" s="7" t="e">
        <f>+#REF!</f>
        <v>#REF!</v>
      </c>
      <c r="E259" s="10" t="e">
        <f>+#REF!</f>
        <v>#REF!</v>
      </c>
      <c r="F259" s="10" t="e">
        <f>SUM(#REF!)</f>
        <v>#REF!</v>
      </c>
      <c r="G259" s="8" t="e">
        <f t="shared" si="8"/>
        <v>#REF!</v>
      </c>
    </row>
    <row r="260" spans="1:7" s="9" customFormat="1" ht="20.25">
      <c r="A260" s="4">
        <f t="shared" si="7"/>
        <v>255</v>
      </c>
      <c r="B260" s="11" t="e">
        <f>+#REF!</f>
        <v>#REF!</v>
      </c>
      <c r="C260" s="11" t="e">
        <f>+#REF!</f>
        <v>#REF!</v>
      </c>
      <c r="D260" s="7" t="e">
        <f>+#REF!</f>
        <v>#REF!</v>
      </c>
      <c r="E260" s="10" t="e">
        <f>+#REF!</f>
        <v>#REF!</v>
      </c>
      <c r="F260" s="10" t="e">
        <f>SUM(#REF!)</f>
        <v>#REF!</v>
      </c>
      <c r="G260" s="8" t="e">
        <f t="shared" si="8"/>
        <v>#REF!</v>
      </c>
    </row>
    <row r="261" spans="1:7" s="9" customFormat="1" ht="20.25">
      <c r="A261" s="4">
        <f t="shared" si="7"/>
        <v>256</v>
      </c>
      <c r="B261" s="11" t="e">
        <f>+#REF!</f>
        <v>#REF!</v>
      </c>
      <c r="C261" s="11" t="e">
        <f>+#REF!</f>
        <v>#REF!</v>
      </c>
      <c r="D261" s="7" t="e">
        <f>+#REF!</f>
        <v>#REF!</v>
      </c>
      <c r="E261" s="10" t="e">
        <f>+#REF!</f>
        <v>#REF!</v>
      </c>
      <c r="F261" s="10" t="e">
        <f>SUM(#REF!)</f>
        <v>#REF!</v>
      </c>
      <c r="G261" s="8" t="e">
        <f t="shared" si="8"/>
        <v>#REF!</v>
      </c>
    </row>
    <row r="262" spans="1:7" s="9" customFormat="1" ht="20.25">
      <c r="A262" s="4">
        <f t="shared" si="7"/>
        <v>257</v>
      </c>
      <c r="B262" s="11" t="e">
        <f>+#REF!</f>
        <v>#REF!</v>
      </c>
      <c r="C262" s="11" t="e">
        <f>+#REF!</f>
        <v>#REF!</v>
      </c>
      <c r="D262" s="7" t="e">
        <f>+#REF!</f>
        <v>#REF!</v>
      </c>
      <c r="E262" s="10" t="e">
        <f>+#REF!</f>
        <v>#REF!</v>
      </c>
      <c r="F262" s="10" t="e">
        <f>SUM(#REF!)</f>
        <v>#REF!</v>
      </c>
      <c r="G262" s="8" t="e">
        <f t="shared" si="8"/>
        <v>#REF!</v>
      </c>
    </row>
    <row r="263" spans="1:7" s="9" customFormat="1" ht="20.25">
      <c r="A263" s="4">
        <f t="shared" si="7"/>
        <v>258</v>
      </c>
      <c r="B263" s="11" t="e">
        <f>+#REF!</f>
        <v>#REF!</v>
      </c>
      <c r="C263" s="11" t="e">
        <f>+#REF!</f>
        <v>#REF!</v>
      </c>
      <c r="D263" s="7" t="e">
        <f>+#REF!</f>
        <v>#REF!</v>
      </c>
      <c r="E263" s="10" t="e">
        <f>+#REF!</f>
        <v>#REF!</v>
      </c>
      <c r="F263" s="10" t="e">
        <f>SUM(#REF!)</f>
        <v>#REF!</v>
      </c>
      <c r="G263" s="8" t="e">
        <f t="shared" si="8"/>
        <v>#REF!</v>
      </c>
    </row>
    <row r="264" spans="1:7" s="9" customFormat="1" ht="20.25">
      <c r="A264" s="4">
        <f t="shared" ref="A264:A327" si="9">+A263+1</f>
        <v>259</v>
      </c>
      <c r="B264" s="11" t="e">
        <f>+#REF!</f>
        <v>#REF!</v>
      </c>
      <c r="C264" s="11" t="e">
        <f>+#REF!</f>
        <v>#REF!</v>
      </c>
      <c r="D264" s="7" t="e">
        <f>+#REF!</f>
        <v>#REF!</v>
      </c>
      <c r="E264" s="10" t="e">
        <f>+#REF!</f>
        <v>#REF!</v>
      </c>
      <c r="F264" s="10" t="e">
        <f>SUM(#REF!)</f>
        <v>#REF!</v>
      </c>
      <c r="G264" s="8" t="e">
        <f t="shared" si="8"/>
        <v>#REF!</v>
      </c>
    </row>
    <row r="265" spans="1:7" s="9" customFormat="1" ht="20.25">
      <c r="A265" s="4">
        <f t="shared" si="9"/>
        <v>260</v>
      </c>
      <c r="B265" s="11" t="e">
        <f>+#REF!</f>
        <v>#REF!</v>
      </c>
      <c r="C265" s="11" t="e">
        <f>+#REF!</f>
        <v>#REF!</v>
      </c>
      <c r="D265" s="7" t="e">
        <f>+#REF!</f>
        <v>#REF!</v>
      </c>
      <c r="E265" s="10" t="e">
        <f>+#REF!</f>
        <v>#REF!</v>
      </c>
      <c r="F265" s="10" t="e">
        <f>SUM(#REF!)</f>
        <v>#REF!</v>
      </c>
      <c r="G265" s="8" t="e">
        <f t="shared" si="8"/>
        <v>#REF!</v>
      </c>
    </row>
    <row r="266" spans="1:7" s="9" customFormat="1" ht="20.25">
      <c r="A266" s="4">
        <f t="shared" si="9"/>
        <v>261</v>
      </c>
      <c r="B266" s="11" t="e">
        <f>+#REF!</f>
        <v>#REF!</v>
      </c>
      <c r="C266" s="11" t="e">
        <f>+#REF!</f>
        <v>#REF!</v>
      </c>
      <c r="D266" s="7" t="e">
        <f>+#REF!</f>
        <v>#REF!</v>
      </c>
      <c r="E266" s="10" t="e">
        <f>+#REF!</f>
        <v>#REF!</v>
      </c>
      <c r="F266" s="10" t="e">
        <f>SUM(#REF!)</f>
        <v>#REF!</v>
      </c>
      <c r="G266" s="8" t="e">
        <f t="shared" si="8"/>
        <v>#REF!</v>
      </c>
    </row>
    <row r="267" spans="1:7" s="9" customFormat="1" ht="20.25">
      <c r="A267" s="4">
        <f t="shared" si="9"/>
        <v>262</v>
      </c>
      <c r="B267" s="11" t="e">
        <f>+#REF!</f>
        <v>#REF!</v>
      </c>
      <c r="C267" s="11" t="e">
        <f>+#REF!</f>
        <v>#REF!</v>
      </c>
      <c r="D267" s="7" t="e">
        <f>+#REF!</f>
        <v>#REF!</v>
      </c>
      <c r="E267" s="10" t="e">
        <f>+#REF!</f>
        <v>#REF!</v>
      </c>
      <c r="F267" s="10" t="e">
        <f>SUM(#REF!)</f>
        <v>#REF!</v>
      </c>
      <c r="G267" s="8" t="e">
        <f t="shared" si="8"/>
        <v>#REF!</v>
      </c>
    </row>
    <row r="268" spans="1:7" s="9" customFormat="1" ht="20.25">
      <c r="A268" s="4">
        <f t="shared" si="9"/>
        <v>263</v>
      </c>
      <c r="B268" s="11" t="e">
        <f>+#REF!</f>
        <v>#REF!</v>
      </c>
      <c r="C268" s="11" t="e">
        <f>+#REF!</f>
        <v>#REF!</v>
      </c>
      <c r="D268" s="7" t="e">
        <f>+#REF!</f>
        <v>#REF!</v>
      </c>
      <c r="E268" s="10" t="e">
        <f>+#REF!</f>
        <v>#REF!</v>
      </c>
      <c r="F268" s="10" t="e">
        <f>SUM(#REF!)</f>
        <v>#REF!</v>
      </c>
      <c r="G268" s="8" t="e">
        <f t="shared" si="8"/>
        <v>#REF!</v>
      </c>
    </row>
    <row r="269" spans="1:7" s="9" customFormat="1" ht="20.25">
      <c r="A269" s="4">
        <f t="shared" si="9"/>
        <v>264</v>
      </c>
      <c r="B269" s="11" t="e">
        <f>+#REF!</f>
        <v>#REF!</v>
      </c>
      <c r="C269" s="11" t="e">
        <f>+#REF!</f>
        <v>#REF!</v>
      </c>
      <c r="D269" s="7" t="e">
        <f>+#REF!</f>
        <v>#REF!</v>
      </c>
      <c r="E269" s="10" t="e">
        <f>+#REF!</f>
        <v>#REF!</v>
      </c>
      <c r="F269" s="10" t="e">
        <f>SUM(#REF!)</f>
        <v>#REF!</v>
      </c>
      <c r="G269" s="8" t="e">
        <f t="shared" si="8"/>
        <v>#REF!</v>
      </c>
    </row>
    <row r="270" spans="1:7" s="9" customFormat="1" ht="20.25">
      <c r="A270" s="4">
        <f t="shared" si="9"/>
        <v>265</v>
      </c>
      <c r="B270" s="11" t="e">
        <f>+#REF!</f>
        <v>#REF!</v>
      </c>
      <c r="C270" s="11" t="e">
        <f>+#REF!</f>
        <v>#REF!</v>
      </c>
      <c r="D270" s="7" t="e">
        <f>+#REF!</f>
        <v>#REF!</v>
      </c>
      <c r="E270" s="10" t="e">
        <f>+#REF!</f>
        <v>#REF!</v>
      </c>
      <c r="F270" s="10" t="e">
        <f>SUM(#REF!)</f>
        <v>#REF!</v>
      </c>
      <c r="G270" s="8" t="e">
        <f t="shared" si="8"/>
        <v>#REF!</v>
      </c>
    </row>
    <row r="271" spans="1:7" s="9" customFormat="1" ht="20.25">
      <c r="A271" s="4">
        <f t="shared" si="9"/>
        <v>266</v>
      </c>
      <c r="B271" s="11" t="e">
        <f>+#REF!</f>
        <v>#REF!</v>
      </c>
      <c r="C271" s="11" t="e">
        <f>+#REF!</f>
        <v>#REF!</v>
      </c>
      <c r="D271" s="7" t="e">
        <f>+#REF!</f>
        <v>#REF!</v>
      </c>
      <c r="E271" s="10" t="e">
        <f>+#REF!</f>
        <v>#REF!</v>
      </c>
      <c r="F271" s="10" t="e">
        <f>SUM(#REF!)</f>
        <v>#REF!</v>
      </c>
      <c r="G271" s="8" t="e">
        <f t="shared" si="8"/>
        <v>#REF!</v>
      </c>
    </row>
    <row r="272" spans="1:7" s="9" customFormat="1" ht="20.25">
      <c r="A272" s="4">
        <f t="shared" si="9"/>
        <v>267</v>
      </c>
      <c r="B272" s="11" t="e">
        <f>+#REF!</f>
        <v>#REF!</v>
      </c>
      <c r="C272" s="11" t="e">
        <f>+#REF!</f>
        <v>#REF!</v>
      </c>
      <c r="D272" s="7" t="e">
        <f>+#REF!</f>
        <v>#REF!</v>
      </c>
      <c r="E272" s="10" t="e">
        <f>+#REF!</f>
        <v>#REF!</v>
      </c>
      <c r="F272" s="10" t="e">
        <f>SUM(#REF!)</f>
        <v>#REF!</v>
      </c>
      <c r="G272" s="8" t="e">
        <f t="shared" si="8"/>
        <v>#REF!</v>
      </c>
    </row>
    <row r="273" spans="1:7" s="9" customFormat="1" ht="20.25">
      <c r="A273" s="4">
        <f t="shared" si="9"/>
        <v>268</v>
      </c>
      <c r="B273" s="11" t="e">
        <f>+#REF!</f>
        <v>#REF!</v>
      </c>
      <c r="C273" s="11" t="e">
        <f>+#REF!</f>
        <v>#REF!</v>
      </c>
      <c r="D273" s="7" t="e">
        <f>+#REF!</f>
        <v>#REF!</v>
      </c>
      <c r="E273" s="10" t="e">
        <f>+#REF!</f>
        <v>#REF!</v>
      </c>
      <c r="F273" s="10" t="e">
        <f>SUM(#REF!)</f>
        <v>#REF!</v>
      </c>
      <c r="G273" s="8" t="e">
        <f t="shared" si="8"/>
        <v>#REF!</v>
      </c>
    </row>
    <row r="274" spans="1:7" s="9" customFormat="1" ht="20.25">
      <c r="A274" s="4">
        <f t="shared" si="9"/>
        <v>269</v>
      </c>
      <c r="B274" s="11" t="e">
        <f>+#REF!</f>
        <v>#REF!</v>
      </c>
      <c r="C274" s="11" t="e">
        <f>+#REF!</f>
        <v>#REF!</v>
      </c>
      <c r="D274" s="7" t="e">
        <f>+#REF!</f>
        <v>#REF!</v>
      </c>
      <c r="E274" s="10" t="e">
        <f>+#REF!</f>
        <v>#REF!</v>
      </c>
      <c r="F274" s="10" t="e">
        <f>SUM(#REF!)</f>
        <v>#REF!</v>
      </c>
      <c r="G274" s="8" t="e">
        <f t="shared" si="8"/>
        <v>#REF!</v>
      </c>
    </row>
    <row r="275" spans="1:7" s="9" customFormat="1" ht="20.25">
      <c r="A275" s="4">
        <f t="shared" si="9"/>
        <v>270</v>
      </c>
      <c r="B275" s="11" t="e">
        <f>+#REF!</f>
        <v>#REF!</v>
      </c>
      <c r="C275" s="11" t="e">
        <f>+#REF!</f>
        <v>#REF!</v>
      </c>
      <c r="D275" s="7" t="e">
        <f>+#REF!</f>
        <v>#REF!</v>
      </c>
      <c r="E275" s="10" t="e">
        <f>+#REF!</f>
        <v>#REF!</v>
      </c>
      <c r="F275" s="10" t="e">
        <f>SUM(#REF!)</f>
        <v>#REF!</v>
      </c>
      <c r="G275" s="8" t="e">
        <f t="shared" si="8"/>
        <v>#REF!</v>
      </c>
    </row>
    <row r="276" spans="1:7" s="9" customFormat="1" ht="20.25">
      <c r="A276" s="4">
        <f t="shared" si="9"/>
        <v>271</v>
      </c>
      <c r="B276" s="11" t="e">
        <f>+#REF!</f>
        <v>#REF!</v>
      </c>
      <c r="C276" s="11" t="e">
        <f>+#REF!</f>
        <v>#REF!</v>
      </c>
      <c r="D276" s="7" t="e">
        <f>+#REF!</f>
        <v>#REF!</v>
      </c>
      <c r="E276" s="10" t="e">
        <f>+#REF!</f>
        <v>#REF!</v>
      </c>
      <c r="F276" s="10" t="e">
        <f>SUM(#REF!)</f>
        <v>#REF!</v>
      </c>
      <c r="G276" s="8" t="e">
        <f t="shared" si="8"/>
        <v>#REF!</v>
      </c>
    </row>
    <row r="277" spans="1:7" s="9" customFormat="1" ht="20.25">
      <c r="A277" s="4">
        <f t="shared" si="9"/>
        <v>272</v>
      </c>
      <c r="B277" s="11" t="e">
        <f>+#REF!</f>
        <v>#REF!</v>
      </c>
      <c r="C277" s="11" t="e">
        <f>+#REF!</f>
        <v>#REF!</v>
      </c>
      <c r="D277" s="7" t="e">
        <f>+#REF!</f>
        <v>#REF!</v>
      </c>
      <c r="E277" s="10" t="e">
        <f>+#REF!</f>
        <v>#REF!</v>
      </c>
      <c r="F277" s="10" t="e">
        <f>SUM(#REF!)</f>
        <v>#REF!</v>
      </c>
      <c r="G277" s="8" t="e">
        <f t="shared" si="8"/>
        <v>#REF!</v>
      </c>
    </row>
    <row r="278" spans="1:7" s="9" customFormat="1" ht="20.25">
      <c r="A278" s="4">
        <f t="shared" si="9"/>
        <v>273</v>
      </c>
      <c r="B278" s="11" t="e">
        <f>+#REF!</f>
        <v>#REF!</v>
      </c>
      <c r="C278" s="11" t="e">
        <f>+#REF!</f>
        <v>#REF!</v>
      </c>
      <c r="D278" s="7" t="e">
        <f>+#REF!</f>
        <v>#REF!</v>
      </c>
      <c r="E278" s="10" t="e">
        <f>+#REF!</f>
        <v>#REF!</v>
      </c>
      <c r="F278" s="10" t="e">
        <f>SUM(#REF!)</f>
        <v>#REF!</v>
      </c>
      <c r="G278" s="8" t="e">
        <f t="shared" si="8"/>
        <v>#REF!</v>
      </c>
    </row>
    <row r="279" spans="1:7" s="9" customFormat="1" ht="20.25">
      <c r="A279" s="4">
        <f t="shared" si="9"/>
        <v>274</v>
      </c>
      <c r="B279" s="11" t="e">
        <f>+#REF!</f>
        <v>#REF!</v>
      </c>
      <c r="C279" s="11" t="e">
        <f>+#REF!</f>
        <v>#REF!</v>
      </c>
      <c r="D279" s="7" t="e">
        <f>+#REF!</f>
        <v>#REF!</v>
      </c>
      <c r="E279" s="10" t="e">
        <f>+#REF!</f>
        <v>#REF!</v>
      </c>
      <c r="F279" s="10" t="e">
        <f>SUM(#REF!)</f>
        <v>#REF!</v>
      </c>
      <c r="G279" s="8" t="e">
        <f t="shared" si="8"/>
        <v>#REF!</v>
      </c>
    </row>
    <row r="280" spans="1:7" s="9" customFormat="1" ht="20.25">
      <c r="A280" s="4">
        <f t="shared" si="9"/>
        <v>275</v>
      </c>
      <c r="B280" s="11" t="e">
        <f>+#REF!</f>
        <v>#REF!</v>
      </c>
      <c r="C280" s="11" t="e">
        <f>+#REF!</f>
        <v>#REF!</v>
      </c>
      <c r="D280" s="7" t="e">
        <f>+#REF!</f>
        <v>#REF!</v>
      </c>
      <c r="E280" s="10" t="e">
        <f>+#REF!</f>
        <v>#REF!</v>
      </c>
      <c r="F280" s="10" t="e">
        <f>SUM(#REF!)</f>
        <v>#REF!</v>
      </c>
      <c r="G280" s="8" t="e">
        <f t="shared" si="8"/>
        <v>#REF!</v>
      </c>
    </row>
    <row r="281" spans="1:7" s="9" customFormat="1" ht="20.25">
      <c r="A281" s="4">
        <f t="shared" si="9"/>
        <v>276</v>
      </c>
      <c r="B281" s="11" t="e">
        <f>+#REF!</f>
        <v>#REF!</v>
      </c>
      <c r="C281" s="11" t="e">
        <f>+#REF!</f>
        <v>#REF!</v>
      </c>
      <c r="D281" s="7" t="e">
        <f>+#REF!</f>
        <v>#REF!</v>
      </c>
      <c r="E281" s="10" t="e">
        <f>+#REF!</f>
        <v>#REF!</v>
      </c>
      <c r="F281" s="10" t="e">
        <f>SUM(#REF!)</f>
        <v>#REF!</v>
      </c>
      <c r="G281" s="8" t="e">
        <f t="shared" si="8"/>
        <v>#REF!</v>
      </c>
    </row>
    <row r="282" spans="1:7" s="9" customFormat="1" ht="20.25">
      <c r="A282" s="4">
        <f t="shared" si="9"/>
        <v>277</v>
      </c>
      <c r="B282" s="11" t="e">
        <f>+#REF!</f>
        <v>#REF!</v>
      </c>
      <c r="C282" s="11" t="e">
        <f>+#REF!</f>
        <v>#REF!</v>
      </c>
      <c r="D282" s="7" t="e">
        <f>+#REF!</f>
        <v>#REF!</v>
      </c>
      <c r="E282" s="10" t="e">
        <f>+#REF!</f>
        <v>#REF!</v>
      </c>
      <c r="F282" s="10" t="e">
        <f>SUM(#REF!)</f>
        <v>#REF!</v>
      </c>
      <c r="G282" s="8" t="e">
        <f t="shared" si="8"/>
        <v>#REF!</v>
      </c>
    </row>
    <row r="283" spans="1:7" s="9" customFormat="1" ht="20.25">
      <c r="A283" s="4">
        <f t="shared" si="9"/>
        <v>278</v>
      </c>
      <c r="B283" s="11" t="e">
        <f>+#REF!</f>
        <v>#REF!</v>
      </c>
      <c r="C283" s="11" t="e">
        <f>+#REF!</f>
        <v>#REF!</v>
      </c>
      <c r="D283" s="7" t="e">
        <f>+#REF!</f>
        <v>#REF!</v>
      </c>
      <c r="E283" s="10" t="e">
        <f>+#REF!</f>
        <v>#REF!</v>
      </c>
      <c r="F283" s="10" t="e">
        <f>SUM(#REF!)</f>
        <v>#REF!</v>
      </c>
      <c r="G283" s="8" t="e">
        <f t="shared" si="8"/>
        <v>#REF!</v>
      </c>
    </row>
    <row r="284" spans="1:7" s="9" customFormat="1" ht="20.25">
      <c r="A284" s="4">
        <f t="shared" si="9"/>
        <v>279</v>
      </c>
      <c r="B284" s="11" t="e">
        <f>+#REF!</f>
        <v>#REF!</v>
      </c>
      <c r="C284" s="11" t="e">
        <f>+#REF!</f>
        <v>#REF!</v>
      </c>
      <c r="D284" s="7" t="e">
        <f>+#REF!</f>
        <v>#REF!</v>
      </c>
      <c r="E284" s="10" t="e">
        <f>+#REF!</f>
        <v>#REF!</v>
      </c>
      <c r="F284" s="10" t="e">
        <f>SUM(#REF!)</f>
        <v>#REF!</v>
      </c>
      <c r="G284" s="8" t="e">
        <f t="shared" si="8"/>
        <v>#REF!</v>
      </c>
    </row>
    <row r="285" spans="1:7" s="9" customFormat="1" ht="20.25">
      <c r="A285" s="4">
        <f t="shared" si="9"/>
        <v>280</v>
      </c>
      <c r="B285" s="11" t="e">
        <f>+#REF!</f>
        <v>#REF!</v>
      </c>
      <c r="C285" s="11" t="e">
        <f>+#REF!</f>
        <v>#REF!</v>
      </c>
      <c r="D285" s="7" t="e">
        <f>+#REF!</f>
        <v>#REF!</v>
      </c>
      <c r="E285" s="10" t="e">
        <f>+#REF!</f>
        <v>#REF!</v>
      </c>
      <c r="F285" s="10" t="e">
        <f>SUM(#REF!)</f>
        <v>#REF!</v>
      </c>
      <c r="G285" s="8" t="e">
        <f t="shared" si="8"/>
        <v>#REF!</v>
      </c>
    </row>
    <row r="286" spans="1:7" s="9" customFormat="1" ht="20.25">
      <c r="A286" s="4">
        <f t="shared" si="9"/>
        <v>281</v>
      </c>
      <c r="B286" s="11" t="e">
        <f>+#REF!</f>
        <v>#REF!</v>
      </c>
      <c r="C286" s="11" t="e">
        <f>+#REF!</f>
        <v>#REF!</v>
      </c>
      <c r="D286" s="7" t="e">
        <f>+#REF!</f>
        <v>#REF!</v>
      </c>
      <c r="E286" s="10" t="e">
        <f>+#REF!</f>
        <v>#REF!</v>
      </c>
      <c r="F286" s="10" t="e">
        <f>SUM(#REF!)</f>
        <v>#REF!</v>
      </c>
      <c r="G286" s="8" t="e">
        <f t="shared" si="8"/>
        <v>#REF!</v>
      </c>
    </row>
    <row r="287" spans="1:7" s="9" customFormat="1" ht="20.25">
      <c r="A287" s="4">
        <f t="shared" si="9"/>
        <v>282</v>
      </c>
      <c r="B287" s="11" t="e">
        <f>+#REF!</f>
        <v>#REF!</v>
      </c>
      <c r="C287" s="11" t="e">
        <f>+#REF!</f>
        <v>#REF!</v>
      </c>
      <c r="D287" s="7" t="e">
        <f>+#REF!</f>
        <v>#REF!</v>
      </c>
      <c r="E287" s="10" t="e">
        <f>+#REF!</f>
        <v>#REF!</v>
      </c>
      <c r="F287" s="10" t="e">
        <f>SUM(#REF!)</f>
        <v>#REF!</v>
      </c>
      <c r="G287" s="8" t="e">
        <f t="shared" si="8"/>
        <v>#REF!</v>
      </c>
    </row>
    <row r="288" spans="1:7" s="9" customFormat="1" ht="20.25">
      <c r="A288" s="4">
        <f t="shared" si="9"/>
        <v>283</v>
      </c>
      <c r="B288" s="11" t="e">
        <f>+#REF!</f>
        <v>#REF!</v>
      </c>
      <c r="C288" s="11" t="e">
        <f>+#REF!</f>
        <v>#REF!</v>
      </c>
      <c r="D288" s="7" t="e">
        <f>+#REF!</f>
        <v>#REF!</v>
      </c>
      <c r="E288" s="10" t="e">
        <f>+#REF!</f>
        <v>#REF!</v>
      </c>
      <c r="F288" s="10" t="e">
        <f>SUM(#REF!)</f>
        <v>#REF!</v>
      </c>
      <c r="G288" s="8" t="e">
        <f t="shared" si="8"/>
        <v>#REF!</v>
      </c>
    </row>
    <row r="289" spans="1:7" s="9" customFormat="1" ht="20.25">
      <c r="A289" s="4">
        <f t="shared" si="9"/>
        <v>284</v>
      </c>
      <c r="B289" s="11" t="e">
        <f>+#REF!</f>
        <v>#REF!</v>
      </c>
      <c r="C289" s="11" t="e">
        <f>+#REF!</f>
        <v>#REF!</v>
      </c>
      <c r="D289" s="7" t="e">
        <f>+#REF!</f>
        <v>#REF!</v>
      </c>
      <c r="E289" s="10" t="e">
        <f>+#REF!</f>
        <v>#REF!</v>
      </c>
      <c r="F289" s="10" t="e">
        <f>SUM(#REF!)</f>
        <v>#REF!</v>
      </c>
      <c r="G289" s="8" t="e">
        <f t="shared" si="8"/>
        <v>#REF!</v>
      </c>
    </row>
    <row r="290" spans="1:7" s="9" customFormat="1" ht="20.25">
      <c r="A290" s="4">
        <f t="shared" si="9"/>
        <v>285</v>
      </c>
      <c r="B290" s="11" t="e">
        <f>+#REF!</f>
        <v>#REF!</v>
      </c>
      <c r="C290" s="11" t="e">
        <f>+#REF!</f>
        <v>#REF!</v>
      </c>
      <c r="D290" s="7" t="e">
        <f>+#REF!</f>
        <v>#REF!</v>
      </c>
      <c r="E290" s="10" t="e">
        <f>+#REF!</f>
        <v>#REF!</v>
      </c>
      <c r="F290" s="10" t="e">
        <f>SUM(#REF!)</f>
        <v>#REF!</v>
      </c>
      <c r="G290" s="8" t="e">
        <f t="shared" si="8"/>
        <v>#REF!</v>
      </c>
    </row>
    <row r="291" spans="1:7" s="9" customFormat="1" ht="20.25">
      <c r="A291" s="4">
        <f t="shared" si="9"/>
        <v>286</v>
      </c>
      <c r="B291" s="11" t="e">
        <f>+#REF!</f>
        <v>#REF!</v>
      </c>
      <c r="C291" s="11" t="e">
        <f>+#REF!</f>
        <v>#REF!</v>
      </c>
      <c r="D291" s="7" t="e">
        <f>+#REF!</f>
        <v>#REF!</v>
      </c>
      <c r="E291" s="10" t="e">
        <f>+#REF!</f>
        <v>#REF!</v>
      </c>
      <c r="F291" s="10" t="e">
        <f>SUM(#REF!)</f>
        <v>#REF!</v>
      </c>
      <c r="G291" s="8" t="e">
        <f t="shared" si="8"/>
        <v>#REF!</v>
      </c>
    </row>
    <row r="292" spans="1:7" s="9" customFormat="1" ht="20.25">
      <c r="A292" s="4">
        <f t="shared" si="9"/>
        <v>287</v>
      </c>
      <c r="B292" s="11" t="e">
        <f>+#REF!</f>
        <v>#REF!</v>
      </c>
      <c r="C292" s="11" t="e">
        <f>+#REF!</f>
        <v>#REF!</v>
      </c>
      <c r="D292" s="7" t="e">
        <f>+#REF!</f>
        <v>#REF!</v>
      </c>
      <c r="E292" s="10" t="e">
        <f>+#REF!</f>
        <v>#REF!</v>
      </c>
      <c r="F292" s="10" t="e">
        <f>SUM(#REF!)</f>
        <v>#REF!</v>
      </c>
      <c r="G292" s="8" t="e">
        <f t="shared" si="8"/>
        <v>#REF!</v>
      </c>
    </row>
    <row r="293" spans="1:7" s="9" customFormat="1" ht="20.25">
      <c r="A293" s="4">
        <f t="shared" si="9"/>
        <v>288</v>
      </c>
      <c r="B293" s="11" t="e">
        <f>+#REF!</f>
        <v>#REF!</v>
      </c>
      <c r="C293" s="11" t="e">
        <f>+#REF!</f>
        <v>#REF!</v>
      </c>
      <c r="D293" s="7" t="e">
        <f>+#REF!</f>
        <v>#REF!</v>
      </c>
      <c r="E293" s="10" t="e">
        <f>+#REF!</f>
        <v>#REF!</v>
      </c>
      <c r="F293" s="10" t="e">
        <f>SUM(#REF!)</f>
        <v>#REF!</v>
      </c>
      <c r="G293" s="8" t="e">
        <f t="shared" ref="G293:G356" si="10">+E293+F293</f>
        <v>#REF!</v>
      </c>
    </row>
    <row r="294" spans="1:7" s="9" customFormat="1" ht="20.25">
      <c r="A294" s="4">
        <f t="shared" si="9"/>
        <v>289</v>
      </c>
      <c r="B294" s="11" t="e">
        <f>+#REF!</f>
        <v>#REF!</v>
      </c>
      <c r="C294" s="11" t="e">
        <f>+#REF!</f>
        <v>#REF!</v>
      </c>
      <c r="D294" s="7" t="e">
        <f>+#REF!</f>
        <v>#REF!</v>
      </c>
      <c r="E294" s="10" t="e">
        <f>+#REF!</f>
        <v>#REF!</v>
      </c>
      <c r="F294" s="10" t="e">
        <f>SUM(#REF!)</f>
        <v>#REF!</v>
      </c>
      <c r="G294" s="8" t="e">
        <f t="shared" si="10"/>
        <v>#REF!</v>
      </c>
    </row>
    <row r="295" spans="1:7" s="9" customFormat="1" ht="20.25">
      <c r="A295" s="4">
        <f t="shared" si="9"/>
        <v>290</v>
      </c>
      <c r="B295" s="11" t="e">
        <f>+#REF!</f>
        <v>#REF!</v>
      </c>
      <c r="C295" s="11" t="e">
        <f>+#REF!</f>
        <v>#REF!</v>
      </c>
      <c r="D295" s="7" t="e">
        <f>+#REF!</f>
        <v>#REF!</v>
      </c>
      <c r="E295" s="10" t="e">
        <f>+#REF!</f>
        <v>#REF!</v>
      </c>
      <c r="F295" s="10" t="e">
        <f>SUM(#REF!)</f>
        <v>#REF!</v>
      </c>
      <c r="G295" s="8" t="e">
        <f t="shared" si="10"/>
        <v>#REF!</v>
      </c>
    </row>
    <row r="296" spans="1:7" s="9" customFormat="1" ht="20.25">
      <c r="A296" s="4">
        <f t="shared" si="9"/>
        <v>291</v>
      </c>
      <c r="B296" s="11" t="e">
        <f>+#REF!</f>
        <v>#REF!</v>
      </c>
      <c r="C296" s="11" t="e">
        <f>+#REF!</f>
        <v>#REF!</v>
      </c>
      <c r="D296" s="7" t="e">
        <f>+#REF!</f>
        <v>#REF!</v>
      </c>
      <c r="E296" s="10" t="e">
        <f>+#REF!</f>
        <v>#REF!</v>
      </c>
      <c r="F296" s="10" t="e">
        <f>SUM(#REF!)</f>
        <v>#REF!</v>
      </c>
      <c r="G296" s="8" t="e">
        <f t="shared" si="10"/>
        <v>#REF!</v>
      </c>
    </row>
    <row r="297" spans="1:7" s="9" customFormat="1" ht="20.25">
      <c r="A297" s="4">
        <f t="shared" si="9"/>
        <v>292</v>
      </c>
      <c r="B297" s="11" t="e">
        <f>+#REF!</f>
        <v>#REF!</v>
      </c>
      <c r="C297" s="11" t="e">
        <f>+#REF!</f>
        <v>#REF!</v>
      </c>
      <c r="D297" s="7" t="e">
        <f>+#REF!</f>
        <v>#REF!</v>
      </c>
      <c r="E297" s="10" t="e">
        <f>+#REF!</f>
        <v>#REF!</v>
      </c>
      <c r="F297" s="10" t="e">
        <f>SUM(#REF!)</f>
        <v>#REF!</v>
      </c>
      <c r="G297" s="8" t="e">
        <f t="shared" si="10"/>
        <v>#REF!</v>
      </c>
    </row>
    <row r="298" spans="1:7" s="9" customFormat="1" ht="20.25">
      <c r="A298" s="4">
        <f t="shared" si="9"/>
        <v>293</v>
      </c>
      <c r="B298" s="11" t="e">
        <f>+#REF!</f>
        <v>#REF!</v>
      </c>
      <c r="C298" s="11" t="e">
        <f>+#REF!</f>
        <v>#REF!</v>
      </c>
      <c r="D298" s="7" t="e">
        <f>+#REF!</f>
        <v>#REF!</v>
      </c>
      <c r="E298" s="10" t="e">
        <f>+#REF!</f>
        <v>#REF!</v>
      </c>
      <c r="F298" s="10" t="e">
        <f>SUM(#REF!)</f>
        <v>#REF!</v>
      </c>
      <c r="G298" s="8" t="e">
        <f t="shared" si="10"/>
        <v>#REF!</v>
      </c>
    </row>
    <row r="299" spans="1:7" s="9" customFormat="1" ht="20.25">
      <c r="A299" s="4">
        <f t="shared" si="9"/>
        <v>294</v>
      </c>
      <c r="B299" s="11" t="e">
        <f>+#REF!</f>
        <v>#REF!</v>
      </c>
      <c r="C299" s="11" t="e">
        <f>+#REF!</f>
        <v>#REF!</v>
      </c>
      <c r="D299" s="7" t="e">
        <f>+#REF!</f>
        <v>#REF!</v>
      </c>
      <c r="E299" s="10" t="e">
        <f>+#REF!</f>
        <v>#REF!</v>
      </c>
      <c r="F299" s="10" t="e">
        <f>SUM(#REF!)</f>
        <v>#REF!</v>
      </c>
      <c r="G299" s="8" t="e">
        <f t="shared" si="10"/>
        <v>#REF!</v>
      </c>
    </row>
    <row r="300" spans="1:7" s="9" customFormat="1" ht="20.25">
      <c r="A300" s="4">
        <f t="shared" si="9"/>
        <v>295</v>
      </c>
      <c r="B300" s="11" t="e">
        <f>+#REF!</f>
        <v>#REF!</v>
      </c>
      <c r="C300" s="11" t="e">
        <f>+#REF!</f>
        <v>#REF!</v>
      </c>
      <c r="D300" s="7" t="e">
        <f>+#REF!</f>
        <v>#REF!</v>
      </c>
      <c r="E300" s="10" t="e">
        <f>+#REF!</f>
        <v>#REF!</v>
      </c>
      <c r="F300" s="10" t="e">
        <f>SUM(#REF!)</f>
        <v>#REF!</v>
      </c>
      <c r="G300" s="8" t="e">
        <f t="shared" si="10"/>
        <v>#REF!</v>
      </c>
    </row>
    <row r="301" spans="1:7" s="9" customFormat="1" ht="20.25">
      <c r="A301" s="4">
        <f t="shared" si="9"/>
        <v>296</v>
      </c>
      <c r="B301" s="11" t="e">
        <f>+#REF!</f>
        <v>#REF!</v>
      </c>
      <c r="C301" s="11" t="e">
        <f>+#REF!</f>
        <v>#REF!</v>
      </c>
      <c r="D301" s="7" t="e">
        <f>+#REF!</f>
        <v>#REF!</v>
      </c>
      <c r="E301" s="10" t="e">
        <f>+#REF!</f>
        <v>#REF!</v>
      </c>
      <c r="F301" s="10" t="e">
        <f>SUM(#REF!)</f>
        <v>#REF!</v>
      </c>
      <c r="G301" s="8" t="e">
        <f t="shared" si="10"/>
        <v>#REF!</v>
      </c>
    </row>
    <row r="302" spans="1:7" s="9" customFormat="1" ht="20.25">
      <c r="A302" s="4">
        <f t="shared" si="9"/>
        <v>297</v>
      </c>
      <c r="B302" s="11" t="e">
        <f>+#REF!</f>
        <v>#REF!</v>
      </c>
      <c r="C302" s="11" t="e">
        <f>+#REF!</f>
        <v>#REF!</v>
      </c>
      <c r="D302" s="7" t="e">
        <f>+#REF!</f>
        <v>#REF!</v>
      </c>
      <c r="E302" s="10" t="e">
        <f>+#REF!</f>
        <v>#REF!</v>
      </c>
      <c r="F302" s="10" t="e">
        <f>SUM(#REF!)</f>
        <v>#REF!</v>
      </c>
      <c r="G302" s="8" t="e">
        <f t="shared" si="10"/>
        <v>#REF!</v>
      </c>
    </row>
    <row r="303" spans="1:7" s="9" customFormat="1" ht="20.25">
      <c r="A303" s="4">
        <f t="shared" si="9"/>
        <v>298</v>
      </c>
      <c r="B303" s="11" t="e">
        <f>+#REF!</f>
        <v>#REF!</v>
      </c>
      <c r="C303" s="11" t="e">
        <f>+#REF!</f>
        <v>#REF!</v>
      </c>
      <c r="D303" s="7" t="e">
        <f>+#REF!</f>
        <v>#REF!</v>
      </c>
      <c r="E303" s="10" t="e">
        <f>+#REF!</f>
        <v>#REF!</v>
      </c>
      <c r="F303" s="10" t="e">
        <f>SUM(#REF!)</f>
        <v>#REF!</v>
      </c>
      <c r="G303" s="8" t="e">
        <f t="shared" si="10"/>
        <v>#REF!</v>
      </c>
    </row>
    <row r="304" spans="1:7" s="9" customFormat="1" ht="20.25">
      <c r="A304" s="4">
        <f t="shared" si="9"/>
        <v>299</v>
      </c>
      <c r="B304" s="11" t="e">
        <f>+#REF!</f>
        <v>#REF!</v>
      </c>
      <c r="C304" s="11" t="e">
        <f>+#REF!</f>
        <v>#REF!</v>
      </c>
      <c r="D304" s="7" t="e">
        <f>+#REF!</f>
        <v>#REF!</v>
      </c>
      <c r="E304" s="10" t="e">
        <f>+#REF!</f>
        <v>#REF!</v>
      </c>
      <c r="F304" s="10" t="e">
        <f>SUM(#REF!)</f>
        <v>#REF!</v>
      </c>
      <c r="G304" s="8" t="e">
        <f t="shared" si="10"/>
        <v>#REF!</v>
      </c>
    </row>
    <row r="305" spans="1:7" s="9" customFormat="1" ht="20.25">
      <c r="A305" s="4">
        <f t="shared" si="9"/>
        <v>300</v>
      </c>
      <c r="B305" s="11" t="e">
        <f>+#REF!</f>
        <v>#REF!</v>
      </c>
      <c r="C305" s="11" t="e">
        <f>+#REF!</f>
        <v>#REF!</v>
      </c>
      <c r="D305" s="7" t="e">
        <f>+#REF!</f>
        <v>#REF!</v>
      </c>
      <c r="E305" s="10" t="e">
        <f>+#REF!</f>
        <v>#REF!</v>
      </c>
      <c r="F305" s="10" t="e">
        <f>SUM(#REF!)</f>
        <v>#REF!</v>
      </c>
      <c r="G305" s="8" t="e">
        <f t="shared" si="10"/>
        <v>#REF!</v>
      </c>
    </row>
    <row r="306" spans="1:7" s="9" customFormat="1" ht="20.25">
      <c r="A306" s="4">
        <f t="shared" si="9"/>
        <v>301</v>
      </c>
      <c r="B306" s="11" t="e">
        <f>+#REF!</f>
        <v>#REF!</v>
      </c>
      <c r="C306" s="11" t="e">
        <f>+#REF!</f>
        <v>#REF!</v>
      </c>
      <c r="D306" s="7" t="e">
        <f>+#REF!</f>
        <v>#REF!</v>
      </c>
      <c r="E306" s="10" t="e">
        <f>+#REF!</f>
        <v>#REF!</v>
      </c>
      <c r="F306" s="10" t="e">
        <f>SUM(#REF!)</f>
        <v>#REF!</v>
      </c>
      <c r="G306" s="8" t="e">
        <f t="shared" si="10"/>
        <v>#REF!</v>
      </c>
    </row>
    <row r="307" spans="1:7" s="9" customFormat="1" ht="20.25">
      <c r="A307" s="4">
        <f t="shared" si="9"/>
        <v>302</v>
      </c>
      <c r="B307" s="11" t="e">
        <f>+#REF!</f>
        <v>#REF!</v>
      </c>
      <c r="C307" s="11" t="e">
        <f>+#REF!</f>
        <v>#REF!</v>
      </c>
      <c r="D307" s="7" t="e">
        <f>+#REF!</f>
        <v>#REF!</v>
      </c>
      <c r="E307" s="10" t="e">
        <f>+#REF!</f>
        <v>#REF!</v>
      </c>
      <c r="F307" s="10" t="e">
        <f>SUM(#REF!)</f>
        <v>#REF!</v>
      </c>
      <c r="G307" s="8" t="e">
        <f t="shared" si="10"/>
        <v>#REF!</v>
      </c>
    </row>
    <row r="308" spans="1:7" s="9" customFormat="1" ht="20.25">
      <c r="A308" s="4">
        <f t="shared" si="9"/>
        <v>303</v>
      </c>
      <c r="B308" s="11" t="e">
        <f>+#REF!</f>
        <v>#REF!</v>
      </c>
      <c r="C308" s="11" t="e">
        <f>+#REF!</f>
        <v>#REF!</v>
      </c>
      <c r="D308" s="7" t="e">
        <f>+#REF!</f>
        <v>#REF!</v>
      </c>
      <c r="E308" s="10" t="e">
        <f>+#REF!</f>
        <v>#REF!</v>
      </c>
      <c r="F308" s="10" t="e">
        <f>SUM(#REF!)</f>
        <v>#REF!</v>
      </c>
      <c r="G308" s="8" t="e">
        <f t="shared" si="10"/>
        <v>#REF!</v>
      </c>
    </row>
    <row r="309" spans="1:7" s="9" customFormat="1" ht="20.25">
      <c r="A309" s="4">
        <f t="shared" si="9"/>
        <v>304</v>
      </c>
      <c r="B309" s="11" t="e">
        <f>+#REF!</f>
        <v>#REF!</v>
      </c>
      <c r="C309" s="11" t="e">
        <f>+#REF!</f>
        <v>#REF!</v>
      </c>
      <c r="D309" s="7" t="e">
        <f>+#REF!</f>
        <v>#REF!</v>
      </c>
      <c r="E309" s="10" t="e">
        <f>+#REF!</f>
        <v>#REF!</v>
      </c>
      <c r="F309" s="10" t="e">
        <f>SUM(#REF!)</f>
        <v>#REF!</v>
      </c>
      <c r="G309" s="8" t="e">
        <f t="shared" si="10"/>
        <v>#REF!</v>
      </c>
    </row>
    <row r="310" spans="1:7" s="9" customFormat="1" ht="20.25">
      <c r="A310" s="4">
        <f t="shared" si="9"/>
        <v>305</v>
      </c>
      <c r="B310" s="11" t="e">
        <f>+#REF!</f>
        <v>#REF!</v>
      </c>
      <c r="C310" s="11" t="e">
        <f>+#REF!</f>
        <v>#REF!</v>
      </c>
      <c r="D310" s="7" t="e">
        <f>+#REF!</f>
        <v>#REF!</v>
      </c>
      <c r="E310" s="10" t="e">
        <f>+#REF!</f>
        <v>#REF!</v>
      </c>
      <c r="F310" s="10" t="e">
        <f>SUM(#REF!)</f>
        <v>#REF!</v>
      </c>
      <c r="G310" s="8" t="e">
        <f t="shared" si="10"/>
        <v>#REF!</v>
      </c>
    </row>
    <row r="311" spans="1:7" s="9" customFormat="1" ht="20.25">
      <c r="A311" s="4">
        <f t="shared" si="9"/>
        <v>306</v>
      </c>
      <c r="B311" s="11" t="e">
        <f>+#REF!</f>
        <v>#REF!</v>
      </c>
      <c r="C311" s="11" t="e">
        <f>+#REF!</f>
        <v>#REF!</v>
      </c>
      <c r="D311" s="7" t="e">
        <f>+#REF!</f>
        <v>#REF!</v>
      </c>
      <c r="E311" s="10" t="e">
        <f>+#REF!</f>
        <v>#REF!</v>
      </c>
      <c r="F311" s="10" t="e">
        <f>SUM(#REF!)</f>
        <v>#REF!</v>
      </c>
      <c r="G311" s="8" t="e">
        <f t="shared" si="10"/>
        <v>#REF!</v>
      </c>
    </row>
    <row r="312" spans="1:7" s="9" customFormat="1" ht="20.25">
      <c r="A312" s="4">
        <f t="shared" si="9"/>
        <v>307</v>
      </c>
      <c r="B312" s="11" t="e">
        <f>+#REF!</f>
        <v>#REF!</v>
      </c>
      <c r="C312" s="11" t="e">
        <f>+#REF!</f>
        <v>#REF!</v>
      </c>
      <c r="D312" s="7" t="e">
        <f>+#REF!</f>
        <v>#REF!</v>
      </c>
      <c r="E312" s="10" t="e">
        <f>+#REF!</f>
        <v>#REF!</v>
      </c>
      <c r="F312" s="10" t="e">
        <f>SUM(#REF!)</f>
        <v>#REF!</v>
      </c>
      <c r="G312" s="8" t="e">
        <f t="shared" si="10"/>
        <v>#REF!</v>
      </c>
    </row>
    <row r="313" spans="1:7" s="9" customFormat="1" ht="20.25">
      <c r="A313" s="4">
        <f t="shared" si="9"/>
        <v>308</v>
      </c>
      <c r="B313" s="11" t="e">
        <f>+#REF!</f>
        <v>#REF!</v>
      </c>
      <c r="C313" s="11" t="e">
        <f>+#REF!</f>
        <v>#REF!</v>
      </c>
      <c r="D313" s="7" t="e">
        <f>+#REF!</f>
        <v>#REF!</v>
      </c>
      <c r="E313" s="10" t="e">
        <f>+#REF!</f>
        <v>#REF!</v>
      </c>
      <c r="F313" s="10" t="e">
        <f>SUM(#REF!)</f>
        <v>#REF!</v>
      </c>
      <c r="G313" s="8" t="e">
        <f t="shared" si="10"/>
        <v>#REF!</v>
      </c>
    </row>
    <row r="314" spans="1:7" s="9" customFormat="1" ht="20.25">
      <c r="A314" s="4">
        <f t="shared" si="9"/>
        <v>309</v>
      </c>
      <c r="B314" s="11" t="e">
        <f>+#REF!</f>
        <v>#REF!</v>
      </c>
      <c r="C314" s="11" t="e">
        <f>+#REF!</f>
        <v>#REF!</v>
      </c>
      <c r="D314" s="7" t="e">
        <f>+#REF!</f>
        <v>#REF!</v>
      </c>
      <c r="E314" s="10" t="e">
        <f>+#REF!</f>
        <v>#REF!</v>
      </c>
      <c r="F314" s="10" t="e">
        <f>SUM(#REF!)</f>
        <v>#REF!</v>
      </c>
      <c r="G314" s="8" t="e">
        <f t="shared" si="10"/>
        <v>#REF!</v>
      </c>
    </row>
    <row r="315" spans="1:7" s="9" customFormat="1" ht="20.25">
      <c r="A315" s="4">
        <f t="shared" si="9"/>
        <v>310</v>
      </c>
      <c r="B315" s="11" t="e">
        <f>+#REF!</f>
        <v>#REF!</v>
      </c>
      <c r="C315" s="11" t="e">
        <f>+#REF!</f>
        <v>#REF!</v>
      </c>
      <c r="D315" s="7" t="e">
        <f>+#REF!</f>
        <v>#REF!</v>
      </c>
      <c r="E315" s="10" t="e">
        <f>+#REF!</f>
        <v>#REF!</v>
      </c>
      <c r="F315" s="10" t="e">
        <f>SUM(#REF!)</f>
        <v>#REF!</v>
      </c>
      <c r="G315" s="8" t="e">
        <f t="shared" si="10"/>
        <v>#REF!</v>
      </c>
    </row>
    <row r="316" spans="1:7" s="9" customFormat="1" ht="20.25">
      <c r="A316" s="4">
        <f t="shared" si="9"/>
        <v>311</v>
      </c>
      <c r="B316" s="11" t="e">
        <f>+#REF!</f>
        <v>#REF!</v>
      </c>
      <c r="C316" s="11" t="e">
        <f>+#REF!</f>
        <v>#REF!</v>
      </c>
      <c r="D316" s="7" t="e">
        <f>+#REF!</f>
        <v>#REF!</v>
      </c>
      <c r="E316" s="10" t="e">
        <f>+#REF!</f>
        <v>#REF!</v>
      </c>
      <c r="F316" s="10" t="e">
        <f>SUM(#REF!)</f>
        <v>#REF!</v>
      </c>
      <c r="G316" s="8" t="e">
        <f t="shared" si="10"/>
        <v>#REF!</v>
      </c>
    </row>
    <row r="317" spans="1:7" s="9" customFormat="1" ht="20.25">
      <c r="A317" s="4">
        <f t="shared" si="9"/>
        <v>312</v>
      </c>
      <c r="B317" s="11" t="e">
        <f>+#REF!</f>
        <v>#REF!</v>
      </c>
      <c r="C317" s="11" t="e">
        <f>+#REF!</f>
        <v>#REF!</v>
      </c>
      <c r="D317" s="7" t="e">
        <f>+#REF!</f>
        <v>#REF!</v>
      </c>
      <c r="E317" s="10" t="e">
        <f>+#REF!</f>
        <v>#REF!</v>
      </c>
      <c r="F317" s="10" t="e">
        <f>SUM(#REF!)</f>
        <v>#REF!</v>
      </c>
      <c r="G317" s="8" t="e">
        <f t="shared" si="10"/>
        <v>#REF!</v>
      </c>
    </row>
    <row r="318" spans="1:7" s="9" customFormat="1" ht="20.25">
      <c r="A318" s="4">
        <f t="shared" si="9"/>
        <v>313</v>
      </c>
      <c r="B318" s="11" t="e">
        <f>+#REF!</f>
        <v>#REF!</v>
      </c>
      <c r="C318" s="11" t="e">
        <f>+#REF!</f>
        <v>#REF!</v>
      </c>
      <c r="D318" s="7" t="e">
        <f>+#REF!</f>
        <v>#REF!</v>
      </c>
      <c r="E318" s="10" t="e">
        <f>+#REF!</f>
        <v>#REF!</v>
      </c>
      <c r="F318" s="10" t="e">
        <f>SUM(#REF!)</f>
        <v>#REF!</v>
      </c>
      <c r="G318" s="8" t="e">
        <f t="shared" si="10"/>
        <v>#REF!</v>
      </c>
    </row>
    <row r="319" spans="1:7" s="9" customFormat="1" ht="20.25">
      <c r="A319" s="4">
        <f t="shared" si="9"/>
        <v>314</v>
      </c>
      <c r="B319" s="11" t="e">
        <f>+#REF!</f>
        <v>#REF!</v>
      </c>
      <c r="C319" s="11" t="e">
        <f>+#REF!</f>
        <v>#REF!</v>
      </c>
      <c r="D319" s="7" t="e">
        <f>+#REF!</f>
        <v>#REF!</v>
      </c>
      <c r="E319" s="10" t="e">
        <f>+#REF!</f>
        <v>#REF!</v>
      </c>
      <c r="F319" s="10" t="e">
        <f>SUM(#REF!)</f>
        <v>#REF!</v>
      </c>
      <c r="G319" s="8" t="e">
        <f t="shared" si="10"/>
        <v>#REF!</v>
      </c>
    </row>
    <row r="320" spans="1:7" s="9" customFormat="1" ht="20.25">
      <c r="A320" s="4">
        <f t="shared" si="9"/>
        <v>315</v>
      </c>
      <c r="B320" s="11" t="e">
        <f>+#REF!</f>
        <v>#REF!</v>
      </c>
      <c r="C320" s="11" t="e">
        <f>+#REF!</f>
        <v>#REF!</v>
      </c>
      <c r="D320" s="7" t="e">
        <f>+#REF!</f>
        <v>#REF!</v>
      </c>
      <c r="E320" s="10" t="e">
        <f>+#REF!</f>
        <v>#REF!</v>
      </c>
      <c r="F320" s="10" t="e">
        <f>SUM(#REF!)</f>
        <v>#REF!</v>
      </c>
      <c r="G320" s="8" t="e">
        <f t="shared" si="10"/>
        <v>#REF!</v>
      </c>
    </row>
    <row r="321" spans="1:7" s="9" customFormat="1" ht="20.25">
      <c r="A321" s="4">
        <f t="shared" si="9"/>
        <v>316</v>
      </c>
      <c r="B321" s="11" t="e">
        <f>+#REF!</f>
        <v>#REF!</v>
      </c>
      <c r="C321" s="11" t="e">
        <f>+#REF!</f>
        <v>#REF!</v>
      </c>
      <c r="D321" s="7" t="e">
        <f>+#REF!</f>
        <v>#REF!</v>
      </c>
      <c r="E321" s="10" t="e">
        <f>+#REF!</f>
        <v>#REF!</v>
      </c>
      <c r="F321" s="10" t="e">
        <f>SUM(#REF!)</f>
        <v>#REF!</v>
      </c>
      <c r="G321" s="8" t="e">
        <f t="shared" si="10"/>
        <v>#REF!</v>
      </c>
    </row>
    <row r="322" spans="1:7" s="9" customFormat="1" ht="20.25">
      <c r="A322" s="4">
        <f t="shared" si="9"/>
        <v>317</v>
      </c>
      <c r="B322" s="11" t="e">
        <f>+#REF!</f>
        <v>#REF!</v>
      </c>
      <c r="C322" s="11" t="e">
        <f>+#REF!</f>
        <v>#REF!</v>
      </c>
      <c r="D322" s="7" t="e">
        <f>+#REF!</f>
        <v>#REF!</v>
      </c>
      <c r="E322" s="10" t="e">
        <f>+#REF!</f>
        <v>#REF!</v>
      </c>
      <c r="F322" s="10" t="e">
        <f>SUM(#REF!)</f>
        <v>#REF!</v>
      </c>
      <c r="G322" s="8" t="e">
        <f t="shared" si="10"/>
        <v>#REF!</v>
      </c>
    </row>
    <row r="323" spans="1:7" s="9" customFormat="1" ht="20.25">
      <c r="A323" s="4">
        <f t="shared" si="9"/>
        <v>318</v>
      </c>
      <c r="B323" s="11" t="e">
        <f>+#REF!</f>
        <v>#REF!</v>
      </c>
      <c r="C323" s="11" t="e">
        <f>+#REF!</f>
        <v>#REF!</v>
      </c>
      <c r="D323" s="7" t="e">
        <f>+#REF!</f>
        <v>#REF!</v>
      </c>
      <c r="E323" s="10" t="e">
        <f>+#REF!</f>
        <v>#REF!</v>
      </c>
      <c r="F323" s="10" t="e">
        <f>SUM(#REF!)</f>
        <v>#REF!</v>
      </c>
      <c r="G323" s="8" t="e">
        <f t="shared" si="10"/>
        <v>#REF!</v>
      </c>
    </row>
    <row r="324" spans="1:7" s="9" customFormat="1" ht="20.25">
      <c r="A324" s="4">
        <f t="shared" si="9"/>
        <v>319</v>
      </c>
      <c r="B324" s="11" t="e">
        <f>+#REF!</f>
        <v>#REF!</v>
      </c>
      <c r="C324" s="11" t="e">
        <f>+#REF!</f>
        <v>#REF!</v>
      </c>
      <c r="D324" s="7" t="e">
        <f>+#REF!</f>
        <v>#REF!</v>
      </c>
      <c r="E324" s="10" t="e">
        <f>+#REF!</f>
        <v>#REF!</v>
      </c>
      <c r="F324" s="10" t="e">
        <f>SUM(#REF!)</f>
        <v>#REF!</v>
      </c>
      <c r="G324" s="8" t="e">
        <f t="shared" si="10"/>
        <v>#REF!</v>
      </c>
    </row>
    <row r="325" spans="1:7" s="9" customFormat="1" ht="20.25">
      <c r="A325" s="4">
        <f t="shared" si="9"/>
        <v>320</v>
      </c>
      <c r="B325" s="11" t="e">
        <f>+#REF!</f>
        <v>#REF!</v>
      </c>
      <c r="C325" s="11" t="e">
        <f>+#REF!</f>
        <v>#REF!</v>
      </c>
      <c r="D325" s="7" t="e">
        <f>+#REF!</f>
        <v>#REF!</v>
      </c>
      <c r="E325" s="10" t="e">
        <f>+#REF!</f>
        <v>#REF!</v>
      </c>
      <c r="F325" s="10" t="e">
        <f>SUM(#REF!)</f>
        <v>#REF!</v>
      </c>
      <c r="G325" s="8" t="e">
        <f t="shared" si="10"/>
        <v>#REF!</v>
      </c>
    </row>
    <row r="326" spans="1:7" s="9" customFormat="1" ht="20.25">
      <c r="A326" s="4">
        <f t="shared" si="9"/>
        <v>321</v>
      </c>
      <c r="B326" s="11" t="e">
        <f>+#REF!</f>
        <v>#REF!</v>
      </c>
      <c r="C326" s="11" t="e">
        <f>+#REF!</f>
        <v>#REF!</v>
      </c>
      <c r="D326" s="7" t="e">
        <f>+#REF!</f>
        <v>#REF!</v>
      </c>
      <c r="E326" s="10" t="e">
        <f>+#REF!</f>
        <v>#REF!</v>
      </c>
      <c r="F326" s="10" t="e">
        <f>SUM(#REF!)</f>
        <v>#REF!</v>
      </c>
      <c r="G326" s="8" t="e">
        <f t="shared" si="10"/>
        <v>#REF!</v>
      </c>
    </row>
    <row r="327" spans="1:7" s="9" customFormat="1" ht="20.25">
      <c r="A327" s="4">
        <f t="shared" si="9"/>
        <v>322</v>
      </c>
      <c r="B327" s="11" t="e">
        <f>+#REF!</f>
        <v>#REF!</v>
      </c>
      <c r="C327" s="11" t="e">
        <f>+#REF!</f>
        <v>#REF!</v>
      </c>
      <c r="D327" s="7" t="e">
        <f>+#REF!</f>
        <v>#REF!</v>
      </c>
      <c r="E327" s="10" t="e">
        <f>+#REF!</f>
        <v>#REF!</v>
      </c>
      <c r="F327" s="10" t="e">
        <f>SUM(#REF!)</f>
        <v>#REF!</v>
      </c>
      <c r="G327" s="8" t="e">
        <f t="shared" si="10"/>
        <v>#REF!</v>
      </c>
    </row>
    <row r="328" spans="1:7" s="9" customFormat="1" ht="20.25">
      <c r="A328" s="4">
        <f t="shared" ref="A328:A391" si="11">+A327+1</f>
        <v>323</v>
      </c>
      <c r="B328" s="11" t="e">
        <f>+#REF!</f>
        <v>#REF!</v>
      </c>
      <c r="C328" s="11" t="e">
        <f>+#REF!</f>
        <v>#REF!</v>
      </c>
      <c r="D328" s="7" t="e">
        <f>+#REF!</f>
        <v>#REF!</v>
      </c>
      <c r="E328" s="10" t="e">
        <f>+#REF!</f>
        <v>#REF!</v>
      </c>
      <c r="F328" s="10" t="e">
        <f>SUM(#REF!)</f>
        <v>#REF!</v>
      </c>
      <c r="G328" s="8" t="e">
        <f t="shared" si="10"/>
        <v>#REF!</v>
      </c>
    </row>
    <row r="329" spans="1:7" s="9" customFormat="1" ht="20.25">
      <c r="A329" s="4">
        <f t="shared" si="11"/>
        <v>324</v>
      </c>
      <c r="B329" s="11" t="e">
        <f>+#REF!</f>
        <v>#REF!</v>
      </c>
      <c r="C329" s="11" t="e">
        <f>+#REF!</f>
        <v>#REF!</v>
      </c>
      <c r="D329" s="7" t="e">
        <f>+#REF!</f>
        <v>#REF!</v>
      </c>
      <c r="E329" s="10" t="e">
        <f>+#REF!</f>
        <v>#REF!</v>
      </c>
      <c r="F329" s="10" t="e">
        <f>SUM(#REF!)</f>
        <v>#REF!</v>
      </c>
      <c r="G329" s="8" t="e">
        <f t="shared" si="10"/>
        <v>#REF!</v>
      </c>
    </row>
    <row r="330" spans="1:7" s="9" customFormat="1" ht="20.25">
      <c r="A330" s="4">
        <f t="shared" si="11"/>
        <v>325</v>
      </c>
      <c r="B330" s="11" t="e">
        <f>+#REF!</f>
        <v>#REF!</v>
      </c>
      <c r="C330" s="11" t="e">
        <f>+#REF!</f>
        <v>#REF!</v>
      </c>
      <c r="D330" s="7" t="e">
        <f>+#REF!</f>
        <v>#REF!</v>
      </c>
      <c r="E330" s="10" t="e">
        <f>+#REF!</f>
        <v>#REF!</v>
      </c>
      <c r="F330" s="10" t="e">
        <f>SUM(#REF!)</f>
        <v>#REF!</v>
      </c>
      <c r="G330" s="8" t="e">
        <f t="shared" si="10"/>
        <v>#REF!</v>
      </c>
    </row>
    <row r="331" spans="1:7" s="9" customFormat="1" ht="20.25">
      <c r="A331" s="4">
        <f t="shared" si="11"/>
        <v>326</v>
      </c>
      <c r="B331" s="11" t="e">
        <f>+#REF!</f>
        <v>#REF!</v>
      </c>
      <c r="C331" s="11" t="e">
        <f>+#REF!</f>
        <v>#REF!</v>
      </c>
      <c r="D331" s="7" t="e">
        <f>+#REF!</f>
        <v>#REF!</v>
      </c>
      <c r="E331" s="10" t="e">
        <f>+#REF!</f>
        <v>#REF!</v>
      </c>
      <c r="F331" s="10" t="e">
        <f>SUM(#REF!)</f>
        <v>#REF!</v>
      </c>
      <c r="G331" s="8" t="e">
        <f t="shared" si="10"/>
        <v>#REF!</v>
      </c>
    </row>
    <row r="332" spans="1:7" s="9" customFormat="1" ht="20.25">
      <c r="A332" s="4">
        <f t="shared" si="11"/>
        <v>327</v>
      </c>
      <c r="B332" s="11" t="e">
        <f>+#REF!</f>
        <v>#REF!</v>
      </c>
      <c r="C332" s="11" t="e">
        <f>+#REF!</f>
        <v>#REF!</v>
      </c>
      <c r="D332" s="7" t="e">
        <f>+#REF!</f>
        <v>#REF!</v>
      </c>
      <c r="E332" s="10" t="e">
        <f>+#REF!</f>
        <v>#REF!</v>
      </c>
      <c r="F332" s="10" t="e">
        <f>SUM(#REF!)</f>
        <v>#REF!</v>
      </c>
      <c r="G332" s="8" t="e">
        <f t="shared" si="10"/>
        <v>#REF!</v>
      </c>
    </row>
    <row r="333" spans="1:7" s="9" customFormat="1" ht="20.25">
      <c r="A333" s="4">
        <f t="shared" si="11"/>
        <v>328</v>
      </c>
      <c r="B333" s="11" t="e">
        <f>+#REF!</f>
        <v>#REF!</v>
      </c>
      <c r="C333" s="11" t="e">
        <f>+#REF!</f>
        <v>#REF!</v>
      </c>
      <c r="D333" s="7" t="e">
        <f>+#REF!</f>
        <v>#REF!</v>
      </c>
      <c r="E333" s="10" t="e">
        <f>+#REF!</f>
        <v>#REF!</v>
      </c>
      <c r="F333" s="10" t="e">
        <f>SUM(#REF!)</f>
        <v>#REF!</v>
      </c>
      <c r="G333" s="8" t="e">
        <f t="shared" si="10"/>
        <v>#REF!</v>
      </c>
    </row>
    <row r="334" spans="1:7" s="9" customFormat="1" ht="20.25">
      <c r="A334" s="4">
        <f t="shared" si="11"/>
        <v>329</v>
      </c>
      <c r="B334" s="11" t="e">
        <f>+#REF!</f>
        <v>#REF!</v>
      </c>
      <c r="C334" s="11" t="e">
        <f>+#REF!</f>
        <v>#REF!</v>
      </c>
      <c r="D334" s="7" t="e">
        <f>+#REF!</f>
        <v>#REF!</v>
      </c>
      <c r="E334" s="10" t="e">
        <f>+#REF!</f>
        <v>#REF!</v>
      </c>
      <c r="F334" s="10" t="e">
        <f>SUM(#REF!)</f>
        <v>#REF!</v>
      </c>
      <c r="G334" s="8" t="e">
        <f t="shared" si="10"/>
        <v>#REF!</v>
      </c>
    </row>
    <row r="335" spans="1:7" s="9" customFormat="1" ht="20.25">
      <c r="A335" s="4">
        <f t="shared" si="11"/>
        <v>330</v>
      </c>
      <c r="B335" s="11" t="e">
        <f>+#REF!</f>
        <v>#REF!</v>
      </c>
      <c r="C335" s="11" t="e">
        <f>+#REF!</f>
        <v>#REF!</v>
      </c>
      <c r="D335" s="7" t="e">
        <f>+#REF!</f>
        <v>#REF!</v>
      </c>
      <c r="E335" s="10" t="e">
        <f>+#REF!</f>
        <v>#REF!</v>
      </c>
      <c r="F335" s="10" t="e">
        <f>SUM(#REF!)</f>
        <v>#REF!</v>
      </c>
      <c r="G335" s="8" t="e">
        <f t="shared" si="10"/>
        <v>#REF!</v>
      </c>
    </row>
    <row r="336" spans="1:7" s="9" customFormat="1" ht="20.25">
      <c r="A336" s="4">
        <f t="shared" si="11"/>
        <v>331</v>
      </c>
      <c r="B336" s="11" t="e">
        <f>+#REF!</f>
        <v>#REF!</v>
      </c>
      <c r="C336" s="11" t="e">
        <f>+#REF!</f>
        <v>#REF!</v>
      </c>
      <c r="D336" s="7" t="e">
        <f>+#REF!</f>
        <v>#REF!</v>
      </c>
      <c r="E336" s="10" t="e">
        <f>+#REF!</f>
        <v>#REF!</v>
      </c>
      <c r="F336" s="10" t="e">
        <f>SUM(#REF!)</f>
        <v>#REF!</v>
      </c>
      <c r="G336" s="8" t="e">
        <f t="shared" si="10"/>
        <v>#REF!</v>
      </c>
    </row>
    <row r="337" spans="1:7" s="9" customFormat="1" ht="20.25">
      <c r="A337" s="4">
        <f t="shared" si="11"/>
        <v>332</v>
      </c>
      <c r="B337" s="11" t="e">
        <f>+#REF!</f>
        <v>#REF!</v>
      </c>
      <c r="C337" s="11" t="e">
        <f>+#REF!</f>
        <v>#REF!</v>
      </c>
      <c r="D337" s="7" t="e">
        <f>+#REF!</f>
        <v>#REF!</v>
      </c>
      <c r="E337" s="10" t="e">
        <f>+#REF!</f>
        <v>#REF!</v>
      </c>
      <c r="F337" s="10" t="e">
        <f>SUM(#REF!)</f>
        <v>#REF!</v>
      </c>
      <c r="G337" s="8" t="e">
        <f t="shared" si="10"/>
        <v>#REF!</v>
      </c>
    </row>
    <row r="338" spans="1:7" s="9" customFormat="1" ht="20.25">
      <c r="A338" s="4">
        <f t="shared" si="11"/>
        <v>333</v>
      </c>
      <c r="B338" s="11" t="e">
        <f>+#REF!</f>
        <v>#REF!</v>
      </c>
      <c r="C338" s="11" t="e">
        <f>+#REF!</f>
        <v>#REF!</v>
      </c>
      <c r="D338" s="7" t="e">
        <f>+#REF!</f>
        <v>#REF!</v>
      </c>
      <c r="E338" s="10" t="e">
        <f>+#REF!</f>
        <v>#REF!</v>
      </c>
      <c r="F338" s="10" t="e">
        <f>SUM(#REF!)</f>
        <v>#REF!</v>
      </c>
      <c r="G338" s="8" t="e">
        <f t="shared" si="10"/>
        <v>#REF!</v>
      </c>
    </row>
    <row r="339" spans="1:7" s="9" customFormat="1" ht="20.25">
      <c r="A339" s="4">
        <f t="shared" si="11"/>
        <v>334</v>
      </c>
      <c r="B339" s="11" t="e">
        <f>+#REF!</f>
        <v>#REF!</v>
      </c>
      <c r="C339" s="11" t="e">
        <f>+#REF!</f>
        <v>#REF!</v>
      </c>
      <c r="D339" s="7" t="e">
        <f>+#REF!</f>
        <v>#REF!</v>
      </c>
      <c r="E339" s="10" t="e">
        <f>+#REF!</f>
        <v>#REF!</v>
      </c>
      <c r="F339" s="10" t="e">
        <f>SUM(#REF!)</f>
        <v>#REF!</v>
      </c>
      <c r="G339" s="8" t="e">
        <f t="shared" si="10"/>
        <v>#REF!</v>
      </c>
    </row>
    <row r="340" spans="1:7" s="9" customFormat="1" ht="20.25">
      <c r="A340" s="4">
        <f t="shared" si="11"/>
        <v>335</v>
      </c>
      <c r="B340" s="11" t="e">
        <f>+#REF!</f>
        <v>#REF!</v>
      </c>
      <c r="C340" s="11" t="e">
        <f>+#REF!</f>
        <v>#REF!</v>
      </c>
      <c r="D340" s="7" t="e">
        <f>+#REF!</f>
        <v>#REF!</v>
      </c>
      <c r="E340" s="10" t="e">
        <f>+#REF!</f>
        <v>#REF!</v>
      </c>
      <c r="F340" s="10" t="e">
        <f>SUM(#REF!)</f>
        <v>#REF!</v>
      </c>
      <c r="G340" s="8" t="e">
        <f t="shared" si="10"/>
        <v>#REF!</v>
      </c>
    </row>
    <row r="341" spans="1:7" s="9" customFormat="1" ht="20.25">
      <c r="A341" s="4">
        <f t="shared" si="11"/>
        <v>336</v>
      </c>
      <c r="B341" s="11" t="e">
        <f>+#REF!</f>
        <v>#REF!</v>
      </c>
      <c r="C341" s="11" t="e">
        <f>+#REF!</f>
        <v>#REF!</v>
      </c>
      <c r="D341" s="7" t="e">
        <f>+#REF!</f>
        <v>#REF!</v>
      </c>
      <c r="E341" s="10" t="e">
        <f>+#REF!</f>
        <v>#REF!</v>
      </c>
      <c r="F341" s="10" t="e">
        <f>SUM(#REF!)</f>
        <v>#REF!</v>
      </c>
      <c r="G341" s="8" t="e">
        <f t="shared" si="10"/>
        <v>#REF!</v>
      </c>
    </row>
    <row r="342" spans="1:7" s="9" customFormat="1" ht="20.25">
      <c r="A342" s="4">
        <f t="shared" si="11"/>
        <v>337</v>
      </c>
      <c r="B342" s="11" t="e">
        <f>+#REF!</f>
        <v>#REF!</v>
      </c>
      <c r="C342" s="11" t="e">
        <f>+#REF!</f>
        <v>#REF!</v>
      </c>
      <c r="D342" s="7" t="e">
        <f>+#REF!</f>
        <v>#REF!</v>
      </c>
      <c r="E342" s="10" t="e">
        <f>+#REF!</f>
        <v>#REF!</v>
      </c>
      <c r="F342" s="10" t="e">
        <f>SUM(#REF!)</f>
        <v>#REF!</v>
      </c>
      <c r="G342" s="8" t="e">
        <f t="shared" si="10"/>
        <v>#REF!</v>
      </c>
    </row>
    <row r="343" spans="1:7" s="9" customFormat="1" ht="20.25">
      <c r="A343" s="4">
        <f t="shared" si="11"/>
        <v>338</v>
      </c>
      <c r="B343" s="11" t="e">
        <f>+#REF!</f>
        <v>#REF!</v>
      </c>
      <c r="C343" s="11" t="e">
        <f>+#REF!</f>
        <v>#REF!</v>
      </c>
      <c r="D343" s="7" t="e">
        <f>+#REF!</f>
        <v>#REF!</v>
      </c>
      <c r="E343" s="10" t="e">
        <f>+#REF!</f>
        <v>#REF!</v>
      </c>
      <c r="F343" s="10" t="e">
        <f>SUM(#REF!)</f>
        <v>#REF!</v>
      </c>
      <c r="G343" s="8" t="e">
        <f t="shared" si="10"/>
        <v>#REF!</v>
      </c>
    </row>
    <row r="344" spans="1:7" s="9" customFormat="1" ht="20.25">
      <c r="A344" s="4">
        <f t="shared" si="11"/>
        <v>339</v>
      </c>
      <c r="B344" s="11" t="e">
        <f>+#REF!</f>
        <v>#REF!</v>
      </c>
      <c r="C344" s="11" t="e">
        <f>+#REF!</f>
        <v>#REF!</v>
      </c>
      <c r="D344" s="7" t="e">
        <f>+#REF!</f>
        <v>#REF!</v>
      </c>
      <c r="E344" s="10" t="e">
        <f>+#REF!</f>
        <v>#REF!</v>
      </c>
      <c r="F344" s="10" t="e">
        <f>SUM(#REF!)</f>
        <v>#REF!</v>
      </c>
      <c r="G344" s="8" t="e">
        <f t="shared" si="10"/>
        <v>#REF!</v>
      </c>
    </row>
    <row r="345" spans="1:7" s="9" customFormat="1" ht="20.25">
      <c r="A345" s="4">
        <f t="shared" si="11"/>
        <v>340</v>
      </c>
      <c r="B345" s="11" t="e">
        <f>+#REF!</f>
        <v>#REF!</v>
      </c>
      <c r="C345" s="11" t="e">
        <f>+#REF!</f>
        <v>#REF!</v>
      </c>
      <c r="D345" s="7" t="e">
        <f>+#REF!</f>
        <v>#REF!</v>
      </c>
      <c r="E345" s="10" t="e">
        <f>+#REF!</f>
        <v>#REF!</v>
      </c>
      <c r="F345" s="10" t="e">
        <f>SUM(#REF!)</f>
        <v>#REF!</v>
      </c>
      <c r="G345" s="8" t="e">
        <f t="shared" si="10"/>
        <v>#REF!</v>
      </c>
    </row>
    <row r="346" spans="1:7" s="9" customFormat="1" ht="20.25">
      <c r="A346" s="4">
        <f t="shared" si="11"/>
        <v>341</v>
      </c>
      <c r="B346" s="11" t="e">
        <f>+#REF!</f>
        <v>#REF!</v>
      </c>
      <c r="C346" s="11" t="e">
        <f>+#REF!</f>
        <v>#REF!</v>
      </c>
      <c r="D346" s="7" t="e">
        <f>+#REF!</f>
        <v>#REF!</v>
      </c>
      <c r="E346" s="10" t="e">
        <f>+#REF!</f>
        <v>#REF!</v>
      </c>
      <c r="F346" s="10" t="e">
        <f>SUM(#REF!)</f>
        <v>#REF!</v>
      </c>
      <c r="G346" s="8" t="e">
        <f t="shared" si="10"/>
        <v>#REF!</v>
      </c>
    </row>
    <row r="347" spans="1:7" s="9" customFormat="1" ht="20.25">
      <c r="A347" s="4">
        <f t="shared" si="11"/>
        <v>342</v>
      </c>
      <c r="B347" s="11" t="e">
        <f>+#REF!</f>
        <v>#REF!</v>
      </c>
      <c r="C347" s="11" t="e">
        <f>+#REF!</f>
        <v>#REF!</v>
      </c>
      <c r="D347" s="7" t="e">
        <f>+#REF!</f>
        <v>#REF!</v>
      </c>
      <c r="E347" s="10" t="e">
        <f>+#REF!</f>
        <v>#REF!</v>
      </c>
      <c r="F347" s="10" t="e">
        <f>SUM(#REF!)</f>
        <v>#REF!</v>
      </c>
      <c r="G347" s="8" t="e">
        <f t="shared" si="10"/>
        <v>#REF!</v>
      </c>
    </row>
    <row r="348" spans="1:7" s="9" customFormat="1" ht="20.25">
      <c r="A348" s="4">
        <f t="shared" si="11"/>
        <v>343</v>
      </c>
      <c r="B348" s="11" t="e">
        <f>+#REF!</f>
        <v>#REF!</v>
      </c>
      <c r="C348" s="11" t="e">
        <f>+#REF!</f>
        <v>#REF!</v>
      </c>
      <c r="D348" s="7" t="e">
        <f>+#REF!</f>
        <v>#REF!</v>
      </c>
      <c r="E348" s="10" t="e">
        <f>+#REF!</f>
        <v>#REF!</v>
      </c>
      <c r="F348" s="10" t="e">
        <f>SUM(#REF!)</f>
        <v>#REF!</v>
      </c>
      <c r="G348" s="8" t="e">
        <f t="shared" si="10"/>
        <v>#REF!</v>
      </c>
    </row>
    <row r="349" spans="1:7" s="9" customFormat="1" ht="20.25">
      <c r="A349" s="4">
        <f t="shared" si="11"/>
        <v>344</v>
      </c>
      <c r="B349" s="11" t="e">
        <f>+#REF!</f>
        <v>#REF!</v>
      </c>
      <c r="C349" s="11" t="e">
        <f>+#REF!</f>
        <v>#REF!</v>
      </c>
      <c r="D349" s="7" t="e">
        <f>+#REF!</f>
        <v>#REF!</v>
      </c>
      <c r="E349" s="10" t="e">
        <f>+#REF!</f>
        <v>#REF!</v>
      </c>
      <c r="F349" s="10" t="e">
        <f>SUM(#REF!)</f>
        <v>#REF!</v>
      </c>
      <c r="G349" s="8" t="e">
        <f t="shared" si="10"/>
        <v>#REF!</v>
      </c>
    </row>
    <row r="350" spans="1:7" s="9" customFormat="1" ht="20.25">
      <c r="A350" s="4">
        <f t="shared" si="11"/>
        <v>345</v>
      </c>
      <c r="B350" s="11" t="e">
        <f>+#REF!</f>
        <v>#REF!</v>
      </c>
      <c r="C350" s="11" t="e">
        <f>+#REF!</f>
        <v>#REF!</v>
      </c>
      <c r="D350" s="7" t="e">
        <f>+#REF!</f>
        <v>#REF!</v>
      </c>
      <c r="E350" s="10" t="e">
        <f>+#REF!</f>
        <v>#REF!</v>
      </c>
      <c r="F350" s="10" t="e">
        <f>SUM(#REF!)</f>
        <v>#REF!</v>
      </c>
      <c r="G350" s="8" t="e">
        <f t="shared" si="10"/>
        <v>#REF!</v>
      </c>
    </row>
    <row r="351" spans="1:7" s="9" customFormat="1" ht="20.25">
      <c r="A351" s="4">
        <f t="shared" si="11"/>
        <v>346</v>
      </c>
      <c r="B351" s="11" t="e">
        <f>+#REF!</f>
        <v>#REF!</v>
      </c>
      <c r="C351" s="11" t="e">
        <f>+#REF!</f>
        <v>#REF!</v>
      </c>
      <c r="D351" s="7" t="e">
        <f>+#REF!</f>
        <v>#REF!</v>
      </c>
      <c r="E351" s="10" t="e">
        <f>+#REF!</f>
        <v>#REF!</v>
      </c>
      <c r="F351" s="10" t="e">
        <f>SUM(#REF!)</f>
        <v>#REF!</v>
      </c>
      <c r="G351" s="8" t="e">
        <f t="shared" si="10"/>
        <v>#REF!</v>
      </c>
    </row>
    <row r="352" spans="1:7" s="9" customFormat="1" ht="20.25">
      <c r="A352" s="4">
        <f t="shared" si="11"/>
        <v>347</v>
      </c>
      <c r="B352" s="11" t="e">
        <f>+#REF!</f>
        <v>#REF!</v>
      </c>
      <c r="C352" s="11" t="e">
        <f>+#REF!</f>
        <v>#REF!</v>
      </c>
      <c r="D352" s="7" t="e">
        <f>+#REF!</f>
        <v>#REF!</v>
      </c>
      <c r="E352" s="10" t="e">
        <f>+#REF!</f>
        <v>#REF!</v>
      </c>
      <c r="F352" s="10" t="e">
        <f>SUM(#REF!)</f>
        <v>#REF!</v>
      </c>
      <c r="G352" s="8" t="e">
        <f t="shared" si="10"/>
        <v>#REF!</v>
      </c>
    </row>
    <row r="353" spans="1:7" s="9" customFormat="1" ht="20.25">
      <c r="A353" s="4">
        <f t="shared" si="11"/>
        <v>348</v>
      </c>
      <c r="B353" s="11" t="e">
        <f>+#REF!</f>
        <v>#REF!</v>
      </c>
      <c r="C353" s="11" t="e">
        <f>+#REF!</f>
        <v>#REF!</v>
      </c>
      <c r="D353" s="7" t="e">
        <f>+#REF!</f>
        <v>#REF!</v>
      </c>
      <c r="E353" s="10" t="e">
        <f>+#REF!</f>
        <v>#REF!</v>
      </c>
      <c r="F353" s="10" t="e">
        <f>SUM(#REF!)</f>
        <v>#REF!</v>
      </c>
      <c r="G353" s="8" t="e">
        <f t="shared" si="10"/>
        <v>#REF!</v>
      </c>
    </row>
    <row r="354" spans="1:7" s="9" customFormat="1" ht="20.25">
      <c r="A354" s="4">
        <f t="shared" si="11"/>
        <v>349</v>
      </c>
      <c r="B354" s="11" t="e">
        <f>+#REF!</f>
        <v>#REF!</v>
      </c>
      <c r="C354" s="11" t="e">
        <f>+#REF!</f>
        <v>#REF!</v>
      </c>
      <c r="D354" s="7" t="e">
        <f>+#REF!</f>
        <v>#REF!</v>
      </c>
      <c r="E354" s="10" t="e">
        <f>+#REF!</f>
        <v>#REF!</v>
      </c>
      <c r="F354" s="10" t="e">
        <f>SUM(#REF!)</f>
        <v>#REF!</v>
      </c>
      <c r="G354" s="8" t="e">
        <f t="shared" si="10"/>
        <v>#REF!</v>
      </c>
    </row>
    <row r="355" spans="1:7" s="9" customFormat="1" ht="20.25">
      <c r="A355" s="4">
        <f t="shared" si="11"/>
        <v>350</v>
      </c>
      <c r="B355" s="11" t="e">
        <f>+#REF!</f>
        <v>#REF!</v>
      </c>
      <c r="C355" s="11" t="e">
        <f>+#REF!</f>
        <v>#REF!</v>
      </c>
      <c r="D355" s="7" t="e">
        <f>+#REF!</f>
        <v>#REF!</v>
      </c>
      <c r="E355" s="10" t="e">
        <f>+#REF!</f>
        <v>#REF!</v>
      </c>
      <c r="F355" s="10" t="e">
        <f>SUM(#REF!)</f>
        <v>#REF!</v>
      </c>
      <c r="G355" s="8" t="e">
        <f t="shared" si="10"/>
        <v>#REF!</v>
      </c>
    </row>
    <row r="356" spans="1:7" s="9" customFormat="1" ht="20.25">
      <c r="A356" s="4">
        <f t="shared" si="11"/>
        <v>351</v>
      </c>
      <c r="B356" s="11" t="e">
        <f>+#REF!</f>
        <v>#REF!</v>
      </c>
      <c r="C356" s="11" t="e">
        <f>+#REF!</f>
        <v>#REF!</v>
      </c>
      <c r="D356" s="7" t="e">
        <f>+#REF!</f>
        <v>#REF!</v>
      </c>
      <c r="E356" s="10" t="e">
        <f>+#REF!</f>
        <v>#REF!</v>
      </c>
      <c r="F356" s="10" t="e">
        <f>SUM(#REF!)</f>
        <v>#REF!</v>
      </c>
      <c r="G356" s="8" t="e">
        <f t="shared" si="10"/>
        <v>#REF!</v>
      </c>
    </row>
    <row r="357" spans="1:7" s="9" customFormat="1" ht="20.25">
      <c r="A357" s="4">
        <f t="shared" si="11"/>
        <v>352</v>
      </c>
      <c r="B357" s="11" t="e">
        <f>+#REF!</f>
        <v>#REF!</v>
      </c>
      <c r="C357" s="11" t="e">
        <f>+#REF!</f>
        <v>#REF!</v>
      </c>
      <c r="D357" s="7" t="e">
        <f>+#REF!</f>
        <v>#REF!</v>
      </c>
      <c r="E357" s="10" t="e">
        <f>+#REF!</f>
        <v>#REF!</v>
      </c>
      <c r="F357" s="10" t="e">
        <f>SUM(#REF!)</f>
        <v>#REF!</v>
      </c>
      <c r="G357" s="8" t="e">
        <f t="shared" ref="G357:G420" si="12">+E357+F357</f>
        <v>#REF!</v>
      </c>
    </row>
    <row r="358" spans="1:7" s="9" customFormat="1" ht="20.25">
      <c r="A358" s="4">
        <f t="shared" si="11"/>
        <v>353</v>
      </c>
      <c r="B358" s="11" t="e">
        <f>+#REF!</f>
        <v>#REF!</v>
      </c>
      <c r="C358" s="11" t="e">
        <f>+#REF!</f>
        <v>#REF!</v>
      </c>
      <c r="D358" s="7" t="e">
        <f>+#REF!</f>
        <v>#REF!</v>
      </c>
      <c r="E358" s="10" t="e">
        <f>+#REF!</f>
        <v>#REF!</v>
      </c>
      <c r="F358" s="10" t="e">
        <f>SUM(#REF!)</f>
        <v>#REF!</v>
      </c>
      <c r="G358" s="8" t="e">
        <f t="shared" si="12"/>
        <v>#REF!</v>
      </c>
    </row>
    <row r="359" spans="1:7" s="9" customFormat="1" ht="20.25">
      <c r="A359" s="4">
        <f t="shared" si="11"/>
        <v>354</v>
      </c>
      <c r="B359" s="11" t="e">
        <f>+#REF!</f>
        <v>#REF!</v>
      </c>
      <c r="C359" s="11" t="e">
        <f>+#REF!</f>
        <v>#REF!</v>
      </c>
      <c r="D359" s="7" t="e">
        <f>+#REF!</f>
        <v>#REF!</v>
      </c>
      <c r="E359" s="10" t="e">
        <f>+#REF!</f>
        <v>#REF!</v>
      </c>
      <c r="F359" s="10" t="e">
        <f>SUM(#REF!)</f>
        <v>#REF!</v>
      </c>
      <c r="G359" s="8" t="e">
        <f t="shared" si="12"/>
        <v>#REF!</v>
      </c>
    </row>
    <row r="360" spans="1:7" s="9" customFormat="1" ht="20.25">
      <c r="A360" s="4">
        <f t="shared" si="11"/>
        <v>355</v>
      </c>
      <c r="B360" s="11" t="e">
        <f>+#REF!</f>
        <v>#REF!</v>
      </c>
      <c r="C360" s="11" t="e">
        <f>+#REF!</f>
        <v>#REF!</v>
      </c>
      <c r="D360" s="7" t="e">
        <f>+#REF!</f>
        <v>#REF!</v>
      </c>
      <c r="E360" s="10" t="e">
        <f>+#REF!</f>
        <v>#REF!</v>
      </c>
      <c r="F360" s="10" t="e">
        <f>SUM(#REF!)</f>
        <v>#REF!</v>
      </c>
      <c r="G360" s="8" t="e">
        <f t="shared" si="12"/>
        <v>#REF!</v>
      </c>
    </row>
    <row r="361" spans="1:7" s="9" customFormat="1" ht="20.25">
      <c r="A361" s="4">
        <f t="shared" si="11"/>
        <v>356</v>
      </c>
      <c r="B361" s="11" t="e">
        <f>+#REF!</f>
        <v>#REF!</v>
      </c>
      <c r="C361" s="11" t="e">
        <f>+#REF!</f>
        <v>#REF!</v>
      </c>
      <c r="D361" s="7" t="e">
        <f>+#REF!</f>
        <v>#REF!</v>
      </c>
      <c r="E361" s="10" t="e">
        <f>+#REF!</f>
        <v>#REF!</v>
      </c>
      <c r="F361" s="10" t="e">
        <f>SUM(#REF!)</f>
        <v>#REF!</v>
      </c>
      <c r="G361" s="8" t="e">
        <f t="shared" si="12"/>
        <v>#REF!</v>
      </c>
    </row>
    <row r="362" spans="1:7" s="9" customFormat="1" ht="20.25">
      <c r="A362" s="4">
        <f t="shared" si="11"/>
        <v>357</v>
      </c>
      <c r="B362" s="11" t="e">
        <f>+#REF!</f>
        <v>#REF!</v>
      </c>
      <c r="C362" s="11" t="e">
        <f>+#REF!</f>
        <v>#REF!</v>
      </c>
      <c r="D362" s="7" t="e">
        <f>+#REF!</f>
        <v>#REF!</v>
      </c>
      <c r="E362" s="10" t="e">
        <f>+#REF!</f>
        <v>#REF!</v>
      </c>
      <c r="F362" s="10" t="e">
        <f>SUM(#REF!)</f>
        <v>#REF!</v>
      </c>
      <c r="G362" s="8" t="e">
        <f t="shared" si="12"/>
        <v>#REF!</v>
      </c>
    </row>
    <row r="363" spans="1:7" s="9" customFormat="1" ht="20.25">
      <c r="A363" s="4">
        <f t="shared" si="11"/>
        <v>358</v>
      </c>
      <c r="B363" s="11" t="e">
        <f>+#REF!</f>
        <v>#REF!</v>
      </c>
      <c r="C363" s="11" t="e">
        <f>+#REF!</f>
        <v>#REF!</v>
      </c>
      <c r="D363" s="7" t="e">
        <f>+#REF!</f>
        <v>#REF!</v>
      </c>
      <c r="E363" s="10" t="e">
        <f>+#REF!</f>
        <v>#REF!</v>
      </c>
      <c r="F363" s="10" t="e">
        <f>SUM(#REF!)</f>
        <v>#REF!</v>
      </c>
      <c r="G363" s="8" t="e">
        <f t="shared" si="12"/>
        <v>#REF!</v>
      </c>
    </row>
    <row r="364" spans="1:7" s="9" customFormat="1" ht="20.25">
      <c r="A364" s="4">
        <f t="shared" si="11"/>
        <v>359</v>
      </c>
      <c r="B364" s="11" t="e">
        <f>+#REF!</f>
        <v>#REF!</v>
      </c>
      <c r="C364" s="11" t="e">
        <f>+#REF!</f>
        <v>#REF!</v>
      </c>
      <c r="D364" s="7" t="e">
        <f>+#REF!</f>
        <v>#REF!</v>
      </c>
      <c r="E364" s="10" t="e">
        <f>+#REF!</f>
        <v>#REF!</v>
      </c>
      <c r="F364" s="10" t="e">
        <f>SUM(#REF!)</f>
        <v>#REF!</v>
      </c>
      <c r="G364" s="8" t="e">
        <f t="shared" si="12"/>
        <v>#REF!</v>
      </c>
    </row>
    <row r="365" spans="1:7" s="9" customFormat="1" ht="20.25">
      <c r="A365" s="4">
        <f t="shared" si="11"/>
        <v>360</v>
      </c>
      <c r="B365" s="11" t="e">
        <f>+#REF!</f>
        <v>#REF!</v>
      </c>
      <c r="C365" s="11" t="e">
        <f>+#REF!</f>
        <v>#REF!</v>
      </c>
      <c r="D365" s="7" t="e">
        <f>+#REF!</f>
        <v>#REF!</v>
      </c>
      <c r="E365" s="10" t="e">
        <f>+#REF!</f>
        <v>#REF!</v>
      </c>
      <c r="F365" s="10" t="e">
        <f>SUM(#REF!)</f>
        <v>#REF!</v>
      </c>
      <c r="G365" s="8" t="e">
        <f t="shared" si="12"/>
        <v>#REF!</v>
      </c>
    </row>
    <row r="366" spans="1:7" s="9" customFormat="1" ht="20.25">
      <c r="A366" s="4">
        <f t="shared" si="11"/>
        <v>361</v>
      </c>
      <c r="B366" s="11" t="e">
        <f>+#REF!</f>
        <v>#REF!</v>
      </c>
      <c r="C366" s="11" t="e">
        <f>+#REF!</f>
        <v>#REF!</v>
      </c>
      <c r="D366" s="7" t="e">
        <f>+#REF!</f>
        <v>#REF!</v>
      </c>
      <c r="E366" s="10" t="e">
        <f>+#REF!</f>
        <v>#REF!</v>
      </c>
      <c r="F366" s="10" t="e">
        <f>SUM(#REF!)</f>
        <v>#REF!</v>
      </c>
      <c r="G366" s="8" t="e">
        <f t="shared" si="12"/>
        <v>#REF!</v>
      </c>
    </row>
    <row r="367" spans="1:7" s="9" customFormat="1" ht="20.25">
      <c r="A367" s="4">
        <f t="shared" si="11"/>
        <v>362</v>
      </c>
      <c r="B367" s="11" t="e">
        <f>+#REF!</f>
        <v>#REF!</v>
      </c>
      <c r="C367" s="11" t="e">
        <f>+#REF!</f>
        <v>#REF!</v>
      </c>
      <c r="D367" s="7" t="e">
        <f>+#REF!</f>
        <v>#REF!</v>
      </c>
      <c r="E367" s="10" t="e">
        <f>+#REF!</f>
        <v>#REF!</v>
      </c>
      <c r="F367" s="10" t="e">
        <f>SUM(#REF!)</f>
        <v>#REF!</v>
      </c>
      <c r="G367" s="8" t="e">
        <f t="shared" si="12"/>
        <v>#REF!</v>
      </c>
    </row>
    <row r="368" spans="1:7" s="9" customFormat="1" ht="20.25">
      <c r="A368" s="4">
        <f t="shared" si="11"/>
        <v>363</v>
      </c>
      <c r="B368" s="11" t="e">
        <f>+#REF!</f>
        <v>#REF!</v>
      </c>
      <c r="C368" s="11" t="e">
        <f>+#REF!</f>
        <v>#REF!</v>
      </c>
      <c r="D368" s="7" t="e">
        <f>+#REF!</f>
        <v>#REF!</v>
      </c>
      <c r="E368" s="10" t="e">
        <f>+#REF!</f>
        <v>#REF!</v>
      </c>
      <c r="F368" s="10" t="e">
        <f>SUM(#REF!)</f>
        <v>#REF!</v>
      </c>
      <c r="G368" s="8" t="e">
        <f t="shared" si="12"/>
        <v>#REF!</v>
      </c>
    </row>
    <row r="369" spans="1:7" s="9" customFormat="1" ht="20.25">
      <c r="A369" s="4">
        <f t="shared" si="11"/>
        <v>364</v>
      </c>
      <c r="B369" s="11" t="e">
        <f>+#REF!</f>
        <v>#REF!</v>
      </c>
      <c r="C369" s="11" t="e">
        <f>+#REF!</f>
        <v>#REF!</v>
      </c>
      <c r="D369" s="7" t="e">
        <f>+#REF!</f>
        <v>#REF!</v>
      </c>
      <c r="E369" s="10" t="e">
        <f>+#REF!</f>
        <v>#REF!</v>
      </c>
      <c r="F369" s="10" t="e">
        <f>SUM(#REF!)</f>
        <v>#REF!</v>
      </c>
      <c r="G369" s="8" t="e">
        <f t="shared" si="12"/>
        <v>#REF!</v>
      </c>
    </row>
    <row r="370" spans="1:7" s="9" customFormat="1" ht="20.25">
      <c r="A370" s="4">
        <f t="shared" si="11"/>
        <v>365</v>
      </c>
      <c r="B370" s="11" t="e">
        <f>+#REF!</f>
        <v>#REF!</v>
      </c>
      <c r="C370" s="11" t="e">
        <f>+#REF!</f>
        <v>#REF!</v>
      </c>
      <c r="D370" s="7" t="e">
        <f>+#REF!</f>
        <v>#REF!</v>
      </c>
      <c r="E370" s="10" t="e">
        <f>+#REF!</f>
        <v>#REF!</v>
      </c>
      <c r="F370" s="10" t="e">
        <f>SUM(#REF!)</f>
        <v>#REF!</v>
      </c>
      <c r="G370" s="8" t="e">
        <f t="shared" si="12"/>
        <v>#REF!</v>
      </c>
    </row>
    <row r="371" spans="1:7" s="9" customFormat="1" ht="20.25">
      <c r="A371" s="4">
        <f t="shared" si="11"/>
        <v>366</v>
      </c>
      <c r="B371" s="11" t="e">
        <f>+#REF!</f>
        <v>#REF!</v>
      </c>
      <c r="C371" s="11" t="e">
        <f>+#REF!</f>
        <v>#REF!</v>
      </c>
      <c r="D371" s="7" t="e">
        <f>+#REF!</f>
        <v>#REF!</v>
      </c>
      <c r="E371" s="10" t="e">
        <f>+#REF!</f>
        <v>#REF!</v>
      </c>
      <c r="F371" s="10" t="e">
        <f>SUM(#REF!)</f>
        <v>#REF!</v>
      </c>
      <c r="G371" s="8" t="e">
        <f t="shared" si="12"/>
        <v>#REF!</v>
      </c>
    </row>
    <row r="372" spans="1:7" s="9" customFormat="1" ht="20.25">
      <c r="A372" s="4">
        <f t="shared" si="11"/>
        <v>367</v>
      </c>
      <c r="B372" s="11" t="e">
        <f>+#REF!</f>
        <v>#REF!</v>
      </c>
      <c r="C372" s="11" t="e">
        <f>+#REF!</f>
        <v>#REF!</v>
      </c>
      <c r="D372" s="7" t="e">
        <f>+#REF!</f>
        <v>#REF!</v>
      </c>
      <c r="E372" s="10" t="e">
        <f>+#REF!</f>
        <v>#REF!</v>
      </c>
      <c r="F372" s="10" t="e">
        <f>SUM(#REF!)</f>
        <v>#REF!</v>
      </c>
      <c r="G372" s="8" t="e">
        <f t="shared" si="12"/>
        <v>#REF!</v>
      </c>
    </row>
    <row r="373" spans="1:7" s="9" customFormat="1" ht="20.25">
      <c r="A373" s="4">
        <f t="shared" si="11"/>
        <v>368</v>
      </c>
      <c r="B373" s="11" t="e">
        <f>+#REF!</f>
        <v>#REF!</v>
      </c>
      <c r="C373" s="11" t="e">
        <f>+#REF!</f>
        <v>#REF!</v>
      </c>
      <c r="D373" s="7" t="e">
        <f>+#REF!</f>
        <v>#REF!</v>
      </c>
      <c r="E373" s="10" t="e">
        <f>+#REF!</f>
        <v>#REF!</v>
      </c>
      <c r="F373" s="10" t="e">
        <f>SUM(#REF!)</f>
        <v>#REF!</v>
      </c>
      <c r="G373" s="8" t="e">
        <f t="shared" si="12"/>
        <v>#REF!</v>
      </c>
    </row>
    <row r="374" spans="1:7" s="9" customFormat="1" ht="20.25">
      <c r="A374" s="4">
        <f t="shared" si="11"/>
        <v>369</v>
      </c>
      <c r="B374" s="11" t="e">
        <f>+#REF!</f>
        <v>#REF!</v>
      </c>
      <c r="C374" s="11" t="e">
        <f>+#REF!</f>
        <v>#REF!</v>
      </c>
      <c r="D374" s="7" t="e">
        <f>+#REF!</f>
        <v>#REF!</v>
      </c>
      <c r="E374" s="10" t="e">
        <f>+#REF!</f>
        <v>#REF!</v>
      </c>
      <c r="F374" s="10" t="e">
        <f>SUM(#REF!)</f>
        <v>#REF!</v>
      </c>
      <c r="G374" s="8" t="e">
        <f t="shared" si="12"/>
        <v>#REF!</v>
      </c>
    </row>
    <row r="375" spans="1:7" s="9" customFormat="1" ht="20.25">
      <c r="A375" s="4">
        <f t="shared" si="11"/>
        <v>370</v>
      </c>
      <c r="B375" s="11" t="e">
        <f>+#REF!</f>
        <v>#REF!</v>
      </c>
      <c r="C375" s="11" t="e">
        <f>+#REF!</f>
        <v>#REF!</v>
      </c>
      <c r="D375" s="7" t="e">
        <f>+#REF!</f>
        <v>#REF!</v>
      </c>
      <c r="E375" s="10" t="e">
        <f>+#REF!</f>
        <v>#REF!</v>
      </c>
      <c r="F375" s="10" t="e">
        <f>SUM(#REF!)</f>
        <v>#REF!</v>
      </c>
      <c r="G375" s="8" t="e">
        <f t="shared" si="12"/>
        <v>#REF!</v>
      </c>
    </row>
    <row r="376" spans="1:7" s="9" customFormat="1" ht="20.25">
      <c r="A376" s="4">
        <f t="shared" si="11"/>
        <v>371</v>
      </c>
      <c r="B376" s="11" t="e">
        <f>+#REF!</f>
        <v>#REF!</v>
      </c>
      <c r="C376" s="11" t="e">
        <f>+#REF!</f>
        <v>#REF!</v>
      </c>
      <c r="D376" s="7" t="e">
        <f>+#REF!</f>
        <v>#REF!</v>
      </c>
      <c r="E376" s="10" t="e">
        <f>+#REF!</f>
        <v>#REF!</v>
      </c>
      <c r="F376" s="10" t="e">
        <f>SUM(#REF!)</f>
        <v>#REF!</v>
      </c>
      <c r="G376" s="8" t="e">
        <f t="shared" si="12"/>
        <v>#REF!</v>
      </c>
    </row>
    <row r="377" spans="1:7" s="9" customFormat="1" ht="20.25">
      <c r="A377" s="4">
        <f t="shared" si="11"/>
        <v>372</v>
      </c>
      <c r="B377" s="11" t="e">
        <f>+#REF!</f>
        <v>#REF!</v>
      </c>
      <c r="C377" s="11" t="e">
        <f>+#REF!</f>
        <v>#REF!</v>
      </c>
      <c r="D377" s="7" t="e">
        <f>+#REF!</f>
        <v>#REF!</v>
      </c>
      <c r="E377" s="10" t="e">
        <f>+#REF!</f>
        <v>#REF!</v>
      </c>
      <c r="F377" s="10" t="e">
        <f>SUM(#REF!)</f>
        <v>#REF!</v>
      </c>
      <c r="G377" s="8" t="e">
        <f t="shared" si="12"/>
        <v>#REF!</v>
      </c>
    </row>
    <row r="378" spans="1:7" s="9" customFormat="1" ht="20.25">
      <c r="A378" s="4">
        <f t="shared" si="11"/>
        <v>373</v>
      </c>
      <c r="B378" s="11" t="e">
        <f>+#REF!</f>
        <v>#REF!</v>
      </c>
      <c r="C378" s="11" t="e">
        <f>+#REF!</f>
        <v>#REF!</v>
      </c>
      <c r="D378" s="7" t="e">
        <f>+#REF!</f>
        <v>#REF!</v>
      </c>
      <c r="E378" s="10" t="e">
        <f>+#REF!</f>
        <v>#REF!</v>
      </c>
      <c r="F378" s="10" t="e">
        <f>SUM(#REF!)</f>
        <v>#REF!</v>
      </c>
      <c r="G378" s="8" t="e">
        <f t="shared" si="12"/>
        <v>#REF!</v>
      </c>
    </row>
    <row r="379" spans="1:7" s="9" customFormat="1" ht="20.25">
      <c r="A379" s="4">
        <f t="shared" si="11"/>
        <v>374</v>
      </c>
      <c r="B379" s="11" t="e">
        <f>+#REF!</f>
        <v>#REF!</v>
      </c>
      <c r="C379" s="11" t="e">
        <f>+#REF!</f>
        <v>#REF!</v>
      </c>
      <c r="D379" s="7" t="e">
        <f>+#REF!</f>
        <v>#REF!</v>
      </c>
      <c r="E379" s="10" t="e">
        <f>+#REF!</f>
        <v>#REF!</v>
      </c>
      <c r="F379" s="10" t="e">
        <f>SUM(#REF!)</f>
        <v>#REF!</v>
      </c>
      <c r="G379" s="8" t="e">
        <f t="shared" si="12"/>
        <v>#REF!</v>
      </c>
    </row>
    <row r="380" spans="1:7" s="9" customFormat="1" ht="20.25">
      <c r="A380" s="4">
        <f t="shared" si="11"/>
        <v>375</v>
      </c>
      <c r="B380" s="11" t="e">
        <f>+#REF!</f>
        <v>#REF!</v>
      </c>
      <c r="C380" s="11" t="e">
        <f>+#REF!</f>
        <v>#REF!</v>
      </c>
      <c r="D380" s="7" t="e">
        <f>+#REF!</f>
        <v>#REF!</v>
      </c>
      <c r="E380" s="10" t="e">
        <f>+#REF!</f>
        <v>#REF!</v>
      </c>
      <c r="F380" s="10" t="e">
        <f>SUM(#REF!)</f>
        <v>#REF!</v>
      </c>
      <c r="G380" s="8" t="e">
        <f t="shared" si="12"/>
        <v>#REF!</v>
      </c>
    </row>
    <row r="381" spans="1:7" s="9" customFormat="1" ht="20.25">
      <c r="A381" s="4">
        <f t="shared" si="11"/>
        <v>376</v>
      </c>
      <c r="B381" s="11" t="e">
        <f>+#REF!</f>
        <v>#REF!</v>
      </c>
      <c r="C381" s="11" t="e">
        <f>+#REF!</f>
        <v>#REF!</v>
      </c>
      <c r="D381" s="7" t="e">
        <f>+#REF!</f>
        <v>#REF!</v>
      </c>
      <c r="E381" s="10" t="e">
        <f>+#REF!</f>
        <v>#REF!</v>
      </c>
      <c r="F381" s="10" t="e">
        <f>SUM(#REF!)</f>
        <v>#REF!</v>
      </c>
      <c r="G381" s="8" t="e">
        <f t="shared" si="12"/>
        <v>#REF!</v>
      </c>
    </row>
    <row r="382" spans="1:7" s="9" customFormat="1" ht="20.25">
      <c r="A382" s="4">
        <f t="shared" si="11"/>
        <v>377</v>
      </c>
      <c r="B382" s="11" t="e">
        <f>+#REF!</f>
        <v>#REF!</v>
      </c>
      <c r="C382" s="11" t="e">
        <f>+#REF!</f>
        <v>#REF!</v>
      </c>
      <c r="D382" s="7" t="e">
        <f>+#REF!</f>
        <v>#REF!</v>
      </c>
      <c r="E382" s="10" t="e">
        <f>+#REF!</f>
        <v>#REF!</v>
      </c>
      <c r="F382" s="10" t="e">
        <f>SUM(#REF!)</f>
        <v>#REF!</v>
      </c>
      <c r="G382" s="8" t="e">
        <f t="shared" si="12"/>
        <v>#REF!</v>
      </c>
    </row>
    <row r="383" spans="1:7" s="9" customFormat="1" ht="20.25">
      <c r="A383" s="4">
        <f t="shared" si="11"/>
        <v>378</v>
      </c>
      <c r="B383" s="11" t="e">
        <f>+#REF!</f>
        <v>#REF!</v>
      </c>
      <c r="C383" s="11" t="e">
        <f>+#REF!</f>
        <v>#REF!</v>
      </c>
      <c r="D383" s="7" t="e">
        <f>+#REF!</f>
        <v>#REF!</v>
      </c>
      <c r="E383" s="10" t="e">
        <f>+#REF!</f>
        <v>#REF!</v>
      </c>
      <c r="F383" s="10" t="e">
        <f>SUM(#REF!)</f>
        <v>#REF!</v>
      </c>
      <c r="G383" s="8" t="e">
        <f t="shared" si="12"/>
        <v>#REF!</v>
      </c>
    </row>
    <row r="384" spans="1:7" s="9" customFormat="1" ht="20.25">
      <c r="A384" s="4">
        <f t="shared" si="11"/>
        <v>379</v>
      </c>
      <c r="B384" s="11" t="e">
        <f>+#REF!</f>
        <v>#REF!</v>
      </c>
      <c r="C384" s="11" t="e">
        <f>+#REF!</f>
        <v>#REF!</v>
      </c>
      <c r="D384" s="7" t="e">
        <f>+#REF!</f>
        <v>#REF!</v>
      </c>
      <c r="E384" s="10" t="e">
        <f>+#REF!</f>
        <v>#REF!</v>
      </c>
      <c r="F384" s="10" t="e">
        <f>SUM(#REF!)</f>
        <v>#REF!</v>
      </c>
      <c r="G384" s="8" t="e">
        <f t="shared" si="12"/>
        <v>#REF!</v>
      </c>
    </row>
    <row r="385" spans="1:7" s="9" customFormat="1" ht="20.25">
      <c r="A385" s="4">
        <f t="shared" si="11"/>
        <v>380</v>
      </c>
      <c r="B385" s="11" t="e">
        <f>+#REF!</f>
        <v>#REF!</v>
      </c>
      <c r="C385" s="11" t="e">
        <f>+#REF!</f>
        <v>#REF!</v>
      </c>
      <c r="D385" s="7" t="e">
        <f>+#REF!</f>
        <v>#REF!</v>
      </c>
      <c r="E385" s="10" t="e">
        <f>+#REF!</f>
        <v>#REF!</v>
      </c>
      <c r="F385" s="10" t="e">
        <f>SUM(#REF!)</f>
        <v>#REF!</v>
      </c>
      <c r="G385" s="8" t="e">
        <f t="shared" si="12"/>
        <v>#REF!</v>
      </c>
    </row>
    <row r="386" spans="1:7" s="9" customFormat="1" ht="20.25">
      <c r="A386" s="4">
        <f t="shared" si="11"/>
        <v>381</v>
      </c>
      <c r="B386" s="11" t="e">
        <f>+#REF!</f>
        <v>#REF!</v>
      </c>
      <c r="C386" s="11" t="e">
        <f>+#REF!</f>
        <v>#REF!</v>
      </c>
      <c r="D386" s="7" t="e">
        <f>+#REF!</f>
        <v>#REF!</v>
      </c>
      <c r="E386" s="10" t="e">
        <f>+#REF!</f>
        <v>#REF!</v>
      </c>
      <c r="F386" s="10" t="e">
        <f>SUM(#REF!)</f>
        <v>#REF!</v>
      </c>
      <c r="G386" s="8" t="e">
        <f t="shared" si="12"/>
        <v>#REF!</v>
      </c>
    </row>
    <row r="387" spans="1:7" s="9" customFormat="1" ht="20.25">
      <c r="A387" s="4">
        <f t="shared" si="11"/>
        <v>382</v>
      </c>
      <c r="B387" s="11" t="e">
        <f>+#REF!</f>
        <v>#REF!</v>
      </c>
      <c r="C387" s="11" t="e">
        <f>+#REF!</f>
        <v>#REF!</v>
      </c>
      <c r="D387" s="7" t="e">
        <f>+#REF!</f>
        <v>#REF!</v>
      </c>
      <c r="E387" s="10" t="e">
        <f>+#REF!</f>
        <v>#REF!</v>
      </c>
      <c r="F387" s="10" t="e">
        <f>SUM(#REF!)</f>
        <v>#REF!</v>
      </c>
      <c r="G387" s="8" t="e">
        <f t="shared" si="12"/>
        <v>#REF!</v>
      </c>
    </row>
    <row r="388" spans="1:7" s="9" customFormat="1" ht="20.25">
      <c r="A388" s="4">
        <f t="shared" si="11"/>
        <v>383</v>
      </c>
      <c r="B388" s="11" t="e">
        <f>+#REF!</f>
        <v>#REF!</v>
      </c>
      <c r="C388" s="11" t="e">
        <f>+#REF!</f>
        <v>#REF!</v>
      </c>
      <c r="D388" s="7" t="e">
        <f>+#REF!</f>
        <v>#REF!</v>
      </c>
      <c r="E388" s="10" t="e">
        <f>+#REF!</f>
        <v>#REF!</v>
      </c>
      <c r="F388" s="10" t="e">
        <f>SUM(#REF!)</f>
        <v>#REF!</v>
      </c>
      <c r="G388" s="8" t="e">
        <f t="shared" si="12"/>
        <v>#REF!</v>
      </c>
    </row>
    <row r="389" spans="1:7" s="9" customFormat="1" ht="20.25">
      <c r="A389" s="4">
        <f t="shared" si="11"/>
        <v>384</v>
      </c>
      <c r="B389" s="11" t="e">
        <f>+#REF!</f>
        <v>#REF!</v>
      </c>
      <c r="C389" s="11" t="e">
        <f>+#REF!</f>
        <v>#REF!</v>
      </c>
      <c r="D389" s="7" t="e">
        <f>+#REF!</f>
        <v>#REF!</v>
      </c>
      <c r="E389" s="10" t="e">
        <f>+#REF!</f>
        <v>#REF!</v>
      </c>
      <c r="F389" s="10" t="e">
        <f>SUM(#REF!)</f>
        <v>#REF!</v>
      </c>
      <c r="G389" s="8" t="e">
        <f t="shared" si="12"/>
        <v>#REF!</v>
      </c>
    </row>
    <row r="390" spans="1:7" s="9" customFormat="1" ht="20.25">
      <c r="A390" s="4">
        <f t="shared" si="11"/>
        <v>385</v>
      </c>
      <c r="B390" s="11" t="e">
        <f>+#REF!</f>
        <v>#REF!</v>
      </c>
      <c r="C390" s="11" t="e">
        <f>+#REF!</f>
        <v>#REF!</v>
      </c>
      <c r="D390" s="7" t="e">
        <f>+#REF!</f>
        <v>#REF!</v>
      </c>
      <c r="E390" s="10" t="e">
        <f>+#REF!</f>
        <v>#REF!</v>
      </c>
      <c r="F390" s="10" t="e">
        <f>SUM(#REF!)</f>
        <v>#REF!</v>
      </c>
      <c r="G390" s="8" t="e">
        <f t="shared" si="12"/>
        <v>#REF!</v>
      </c>
    </row>
    <row r="391" spans="1:7" s="9" customFormat="1" ht="20.25">
      <c r="A391" s="4">
        <f t="shared" si="11"/>
        <v>386</v>
      </c>
      <c r="B391" s="11" t="e">
        <f>+#REF!</f>
        <v>#REF!</v>
      </c>
      <c r="C391" s="11" t="e">
        <f>+#REF!</f>
        <v>#REF!</v>
      </c>
      <c r="D391" s="7" t="e">
        <f>+#REF!</f>
        <v>#REF!</v>
      </c>
      <c r="E391" s="10" t="e">
        <f>+#REF!</f>
        <v>#REF!</v>
      </c>
      <c r="F391" s="10" t="e">
        <f>SUM(#REF!)</f>
        <v>#REF!</v>
      </c>
      <c r="G391" s="8" t="e">
        <f t="shared" si="12"/>
        <v>#REF!</v>
      </c>
    </row>
    <row r="392" spans="1:7" s="9" customFormat="1" ht="20.25">
      <c r="A392" s="4">
        <f t="shared" ref="A392:A455" si="13">+A391+1</f>
        <v>387</v>
      </c>
      <c r="B392" s="11" t="e">
        <f>+#REF!</f>
        <v>#REF!</v>
      </c>
      <c r="C392" s="11" t="e">
        <f>+#REF!</f>
        <v>#REF!</v>
      </c>
      <c r="D392" s="7" t="e">
        <f>+#REF!</f>
        <v>#REF!</v>
      </c>
      <c r="E392" s="10" t="e">
        <f>+#REF!</f>
        <v>#REF!</v>
      </c>
      <c r="F392" s="10" t="e">
        <f>SUM(#REF!)</f>
        <v>#REF!</v>
      </c>
      <c r="G392" s="8" t="e">
        <f t="shared" si="12"/>
        <v>#REF!</v>
      </c>
    </row>
    <row r="393" spans="1:7" s="9" customFormat="1" ht="20.25">
      <c r="A393" s="4">
        <f t="shared" si="13"/>
        <v>388</v>
      </c>
      <c r="B393" s="11" t="e">
        <f>+#REF!</f>
        <v>#REF!</v>
      </c>
      <c r="C393" s="11" t="e">
        <f>+#REF!</f>
        <v>#REF!</v>
      </c>
      <c r="D393" s="7" t="e">
        <f>+#REF!</f>
        <v>#REF!</v>
      </c>
      <c r="E393" s="10" t="e">
        <f>+#REF!</f>
        <v>#REF!</v>
      </c>
      <c r="F393" s="10" t="e">
        <f>SUM(#REF!)</f>
        <v>#REF!</v>
      </c>
      <c r="G393" s="8" t="e">
        <f t="shared" si="12"/>
        <v>#REF!</v>
      </c>
    </row>
    <row r="394" spans="1:7" s="9" customFormat="1" ht="20.25">
      <c r="A394" s="4">
        <f t="shared" si="13"/>
        <v>389</v>
      </c>
      <c r="B394" s="11" t="e">
        <f>+#REF!</f>
        <v>#REF!</v>
      </c>
      <c r="C394" s="11" t="e">
        <f>+#REF!</f>
        <v>#REF!</v>
      </c>
      <c r="D394" s="7" t="e">
        <f>+#REF!</f>
        <v>#REF!</v>
      </c>
      <c r="E394" s="10" t="e">
        <f>+#REF!</f>
        <v>#REF!</v>
      </c>
      <c r="F394" s="10" t="e">
        <f>SUM(#REF!)</f>
        <v>#REF!</v>
      </c>
      <c r="G394" s="8" t="e">
        <f t="shared" si="12"/>
        <v>#REF!</v>
      </c>
    </row>
    <row r="395" spans="1:7" s="9" customFormat="1" ht="20.25">
      <c r="A395" s="4">
        <f t="shared" si="13"/>
        <v>390</v>
      </c>
      <c r="B395" s="11" t="e">
        <f>+#REF!</f>
        <v>#REF!</v>
      </c>
      <c r="C395" s="11" t="e">
        <f>+#REF!</f>
        <v>#REF!</v>
      </c>
      <c r="D395" s="7" t="e">
        <f>+#REF!</f>
        <v>#REF!</v>
      </c>
      <c r="E395" s="10" t="e">
        <f>+#REF!</f>
        <v>#REF!</v>
      </c>
      <c r="F395" s="10" t="e">
        <f>SUM(#REF!)</f>
        <v>#REF!</v>
      </c>
      <c r="G395" s="8" t="e">
        <f t="shared" si="12"/>
        <v>#REF!</v>
      </c>
    </row>
    <row r="396" spans="1:7" s="9" customFormat="1" ht="20.25">
      <c r="A396" s="4">
        <f t="shared" si="13"/>
        <v>391</v>
      </c>
      <c r="B396" s="11" t="e">
        <f>+#REF!</f>
        <v>#REF!</v>
      </c>
      <c r="C396" s="11" t="e">
        <f>+#REF!</f>
        <v>#REF!</v>
      </c>
      <c r="D396" s="7" t="e">
        <f>+#REF!</f>
        <v>#REF!</v>
      </c>
      <c r="E396" s="10" t="e">
        <f>+#REF!</f>
        <v>#REF!</v>
      </c>
      <c r="F396" s="10" t="e">
        <f>SUM(#REF!)</f>
        <v>#REF!</v>
      </c>
      <c r="G396" s="8" t="e">
        <f t="shared" si="12"/>
        <v>#REF!</v>
      </c>
    </row>
    <row r="397" spans="1:7" s="9" customFormat="1" ht="20.25">
      <c r="A397" s="4">
        <f t="shared" si="13"/>
        <v>392</v>
      </c>
      <c r="B397" s="11" t="e">
        <f>+#REF!</f>
        <v>#REF!</v>
      </c>
      <c r="C397" s="11" t="e">
        <f>+#REF!</f>
        <v>#REF!</v>
      </c>
      <c r="D397" s="7" t="e">
        <f>+#REF!</f>
        <v>#REF!</v>
      </c>
      <c r="E397" s="10" t="e">
        <f>+#REF!</f>
        <v>#REF!</v>
      </c>
      <c r="F397" s="10" t="e">
        <f>SUM(#REF!)</f>
        <v>#REF!</v>
      </c>
      <c r="G397" s="8" t="e">
        <f t="shared" si="12"/>
        <v>#REF!</v>
      </c>
    </row>
    <row r="398" spans="1:7" s="9" customFormat="1" ht="20.25">
      <c r="A398" s="4">
        <f t="shared" si="13"/>
        <v>393</v>
      </c>
      <c r="B398" s="11" t="e">
        <f>+#REF!</f>
        <v>#REF!</v>
      </c>
      <c r="C398" s="11" t="e">
        <f>+#REF!</f>
        <v>#REF!</v>
      </c>
      <c r="D398" s="7" t="e">
        <f>+#REF!</f>
        <v>#REF!</v>
      </c>
      <c r="E398" s="10" t="e">
        <f>+#REF!</f>
        <v>#REF!</v>
      </c>
      <c r="F398" s="10" t="e">
        <f>SUM(#REF!)</f>
        <v>#REF!</v>
      </c>
      <c r="G398" s="8" t="e">
        <f t="shared" si="12"/>
        <v>#REF!</v>
      </c>
    </row>
    <row r="399" spans="1:7" s="9" customFormat="1" ht="20.25">
      <c r="A399" s="4">
        <f t="shared" si="13"/>
        <v>394</v>
      </c>
      <c r="B399" s="11" t="e">
        <f>+#REF!</f>
        <v>#REF!</v>
      </c>
      <c r="C399" s="11" t="e">
        <f>+#REF!</f>
        <v>#REF!</v>
      </c>
      <c r="D399" s="7" t="e">
        <f>+#REF!</f>
        <v>#REF!</v>
      </c>
      <c r="E399" s="10" t="e">
        <f>+#REF!</f>
        <v>#REF!</v>
      </c>
      <c r="F399" s="10" t="e">
        <f>SUM(#REF!)</f>
        <v>#REF!</v>
      </c>
      <c r="G399" s="8" t="e">
        <f t="shared" si="12"/>
        <v>#REF!</v>
      </c>
    </row>
    <row r="400" spans="1:7" s="9" customFormat="1" ht="20.25">
      <c r="A400" s="4">
        <f t="shared" si="13"/>
        <v>395</v>
      </c>
      <c r="B400" s="11" t="e">
        <f>+#REF!</f>
        <v>#REF!</v>
      </c>
      <c r="C400" s="11" t="e">
        <f>+#REF!</f>
        <v>#REF!</v>
      </c>
      <c r="D400" s="7" t="e">
        <f>+#REF!</f>
        <v>#REF!</v>
      </c>
      <c r="E400" s="10" t="e">
        <f>+#REF!</f>
        <v>#REF!</v>
      </c>
      <c r="F400" s="10" t="e">
        <f>SUM(#REF!)</f>
        <v>#REF!</v>
      </c>
      <c r="G400" s="8" t="e">
        <f t="shared" si="12"/>
        <v>#REF!</v>
      </c>
    </row>
    <row r="401" spans="1:7" s="9" customFormat="1" ht="20.25">
      <c r="A401" s="4">
        <f t="shared" si="13"/>
        <v>396</v>
      </c>
      <c r="B401" s="11" t="e">
        <f>+#REF!</f>
        <v>#REF!</v>
      </c>
      <c r="C401" s="11" t="e">
        <f>+#REF!</f>
        <v>#REF!</v>
      </c>
      <c r="D401" s="7" t="e">
        <f>+#REF!</f>
        <v>#REF!</v>
      </c>
      <c r="E401" s="10" t="e">
        <f>+#REF!</f>
        <v>#REF!</v>
      </c>
      <c r="F401" s="10" t="e">
        <f>SUM(#REF!)</f>
        <v>#REF!</v>
      </c>
      <c r="G401" s="8" t="e">
        <f t="shared" si="12"/>
        <v>#REF!</v>
      </c>
    </row>
    <row r="402" spans="1:7" s="9" customFormat="1" ht="20.25">
      <c r="A402" s="4">
        <f t="shared" si="13"/>
        <v>397</v>
      </c>
      <c r="B402" s="11" t="e">
        <f>+#REF!</f>
        <v>#REF!</v>
      </c>
      <c r="C402" s="11" t="e">
        <f>+#REF!</f>
        <v>#REF!</v>
      </c>
      <c r="D402" s="7" t="e">
        <f>+#REF!</f>
        <v>#REF!</v>
      </c>
      <c r="E402" s="10" t="e">
        <f>+#REF!</f>
        <v>#REF!</v>
      </c>
      <c r="F402" s="10" t="e">
        <f>SUM(#REF!)</f>
        <v>#REF!</v>
      </c>
      <c r="G402" s="8" t="e">
        <f t="shared" si="12"/>
        <v>#REF!</v>
      </c>
    </row>
    <row r="403" spans="1:7" s="9" customFormat="1" ht="20.25">
      <c r="A403" s="4">
        <f t="shared" si="13"/>
        <v>398</v>
      </c>
      <c r="B403" s="11" t="e">
        <f>+#REF!</f>
        <v>#REF!</v>
      </c>
      <c r="C403" s="11" t="e">
        <f>+#REF!</f>
        <v>#REF!</v>
      </c>
      <c r="D403" s="7" t="e">
        <f>+#REF!</f>
        <v>#REF!</v>
      </c>
      <c r="E403" s="10" t="e">
        <f>+#REF!</f>
        <v>#REF!</v>
      </c>
      <c r="F403" s="10" t="e">
        <f>SUM(#REF!)</f>
        <v>#REF!</v>
      </c>
      <c r="G403" s="8" t="e">
        <f t="shared" si="12"/>
        <v>#REF!</v>
      </c>
    </row>
    <row r="404" spans="1:7" s="9" customFormat="1" ht="20.25">
      <c r="A404" s="4">
        <f t="shared" si="13"/>
        <v>399</v>
      </c>
      <c r="B404" s="11" t="e">
        <f>+#REF!</f>
        <v>#REF!</v>
      </c>
      <c r="C404" s="11" t="e">
        <f>+#REF!</f>
        <v>#REF!</v>
      </c>
      <c r="D404" s="7" t="e">
        <f>+#REF!</f>
        <v>#REF!</v>
      </c>
      <c r="E404" s="10" t="e">
        <f>+#REF!</f>
        <v>#REF!</v>
      </c>
      <c r="F404" s="10" t="e">
        <f>SUM(#REF!)</f>
        <v>#REF!</v>
      </c>
      <c r="G404" s="8" t="e">
        <f t="shared" si="12"/>
        <v>#REF!</v>
      </c>
    </row>
    <row r="405" spans="1:7" s="9" customFormat="1" ht="20.25">
      <c r="A405" s="4">
        <f t="shared" si="13"/>
        <v>400</v>
      </c>
      <c r="B405" s="11" t="e">
        <f>+#REF!</f>
        <v>#REF!</v>
      </c>
      <c r="C405" s="11" t="e">
        <f>+#REF!</f>
        <v>#REF!</v>
      </c>
      <c r="D405" s="7" t="e">
        <f>+#REF!</f>
        <v>#REF!</v>
      </c>
      <c r="E405" s="10" t="e">
        <f>+#REF!</f>
        <v>#REF!</v>
      </c>
      <c r="F405" s="10" t="e">
        <f>SUM(#REF!)</f>
        <v>#REF!</v>
      </c>
      <c r="G405" s="8" t="e">
        <f t="shared" si="12"/>
        <v>#REF!</v>
      </c>
    </row>
    <row r="406" spans="1:7" s="9" customFormat="1" ht="20.25">
      <c r="A406" s="4">
        <f t="shared" si="13"/>
        <v>401</v>
      </c>
      <c r="B406" s="11" t="e">
        <f>+#REF!</f>
        <v>#REF!</v>
      </c>
      <c r="C406" s="11" t="e">
        <f>+#REF!</f>
        <v>#REF!</v>
      </c>
      <c r="D406" s="7" t="e">
        <f>+#REF!</f>
        <v>#REF!</v>
      </c>
      <c r="E406" s="10" t="e">
        <f>+#REF!</f>
        <v>#REF!</v>
      </c>
      <c r="F406" s="10" t="e">
        <f>SUM(#REF!)</f>
        <v>#REF!</v>
      </c>
      <c r="G406" s="8" t="e">
        <f t="shared" si="12"/>
        <v>#REF!</v>
      </c>
    </row>
    <row r="407" spans="1:7" s="9" customFormat="1" ht="20.25">
      <c r="A407" s="4">
        <f t="shared" si="13"/>
        <v>402</v>
      </c>
      <c r="B407" s="11" t="e">
        <f>+#REF!</f>
        <v>#REF!</v>
      </c>
      <c r="C407" s="11" t="e">
        <f>+#REF!</f>
        <v>#REF!</v>
      </c>
      <c r="D407" s="7" t="e">
        <f>+#REF!</f>
        <v>#REF!</v>
      </c>
      <c r="E407" s="10" t="e">
        <f>+#REF!</f>
        <v>#REF!</v>
      </c>
      <c r="F407" s="10" t="e">
        <f>SUM(#REF!)</f>
        <v>#REF!</v>
      </c>
      <c r="G407" s="8" t="e">
        <f t="shared" si="12"/>
        <v>#REF!</v>
      </c>
    </row>
    <row r="408" spans="1:7" s="9" customFormat="1" ht="20.25">
      <c r="A408" s="4">
        <f t="shared" si="13"/>
        <v>403</v>
      </c>
      <c r="B408" s="11" t="e">
        <f>+#REF!</f>
        <v>#REF!</v>
      </c>
      <c r="C408" s="11" t="e">
        <f>+#REF!</f>
        <v>#REF!</v>
      </c>
      <c r="D408" s="7" t="e">
        <f>+#REF!</f>
        <v>#REF!</v>
      </c>
      <c r="E408" s="10" t="e">
        <f>+#REF!</f>
        <v>#REF!</v>
      </c>
      <c r="F408" s="10" t="e">
        <f>SUM(#REF!)</f>
        <v>#REF!</v>
      </c>
      <c r="G408" s="8" t="e">
        <f t="shared" si="12"/>
        <v>#REF!</v>
      </c>
    </row>
    <row r="409" spans="1:7" s="9" customFormat="1" ht="20.25">
      <c r="A409" s="4">
        <f t="shared" si="13"/>
        <v>404</v>
      </c>
      <c r="B409" s="11" t="e">
        <f>+#REF!</f>
        <v>#REF!</v>
      </c>
      <c r="C409" s="11" t="e">
        <f>+#REF!</f>
        <v>#REF!</v>
      </c>
      <c r="D409" s="7" t="e">
        <f>+#REF!</f>
        <v>#REF!</v>
      </c>
      <c r="E409" s="10" t="e">
        <f>+#REF!</f>
        <v>#REF!</v>
      </c>
      <c r="F409" s="10" t="e">
        <f>SUM(#REF!)</f>
        <v>#REF!</v>
      </c>
      <c r="G409" s="8" t="e">
        <f t="shared" si="12"/>
        <v>#REF!</v>
      </c>
    </row>
    <row r="410" spans="1:7" s="9" customFormat="1" ht="20.25">
      <c r="A410" s="4">
        <f t="shared" si="13"/>
        <v>405</v>
      </c>
      <c r="B410" s="11" t="e">
        <f>+#REF!</f>
        <v>#REF!</v>
      </c>
      <c r="C410" s="11" t="e">
        <f>+#REF!</f>
        <v>#REF!</v>
      </c>
      <c r="D410" s="7" t="e">
        <f>+#REF!</f>
        <v>#REF!</v>
      </c>
      <c r="E410" s="10" t="e">
        <f>+#REF!</f>
        <v>#REF!</v>
      </c>
      <c r="F410" s="10" t="e">
        <f>SUM(#REF!)</f>
        <v>#REF!</v>
      </c>
      <c r="G410" s="8" t="e">
        <f t="shared" si="12"/>
        <v>#REF!</v>
      </c>
    </row>
    <row r="411" spans="1:7" s="9" customFormat="1" ht="20.25">
      <c r="A411" s="4">
        <f t="shared" si="13"/>
        <v>406</v>
      </c>
      <c r="B411" s="11" t="e">
        <f>+#REF!</f>
        <v>#REF!</v>
      </c>
      <c r="C411" s="11" t="e">
        <f>+#REF!</f>
        <v>#REF!</v>
      </c>
      <c r="D411" s="7" t="e">
        <f>+#REF!</f>
        <v>#REF!</v>
      </c>
      <c r="E411" s="10" t="e">
        <f>+#REF!</f>
        <v>#REF!</v>
      </c>
      <c r="F411" s="10" t="e">
        <f>SUM(#REF!)</f>
        <v>#REF!</v>
      </c>
      <c r="G411" s="8" t="e">
        <f t="shared" si="12"/>
        <v>#REF!</v>
      </c>
    </row>
    <row r="412" spans="1:7" s="9" customFormat="1" ht="20.25">
      <c r="A412" s="4">
        <f t="shared" si="13"/>
        <v>407</v>
      </c>
      <c r="B412" s="11" t="e">
        <f>+#REF!</f>
        <v>#REF!</v>
      </c>
      <c r="C412" s="11" t="e">
        <f>+#REF!</f>
        <v>#REF!</v>
      </c>
      <c r="D412" s="7" t="e">
        <f>+#REF!</f>
        <v>#REF!</v>
      </c>
      <c r="E412" s="10" t="e">
        <f>+#REF!</f>
        <v>#REF!</v>
      </c>
      <c r="F412" s="10" t="e">
        <f>SUM(#REF!)</f>
        <v>#REF!</v>
      </c>
      <c r="G412" s="8" t="e">
        <f t="shared" si="12"/>
        <v>#REF!</v>
      </c>
    </row>
    <row r="413" spans="1:7" s="9" customFormat="1" ht="20.25">
      <c r="A413" s="4">
        <f t="shared" si="13"/>
        <v>408</v>
      </c>
      <c r="B413" s="11" t="e">
        <f>+#REF!</f>
        <v>#REF!</v>
      </c>
      <c r="C413" s="11" t="e">
        <f>+#REF!</f>
        <v>#REF!</v>
      </c>
      <c r="D413" s="7" t="e">
        <f>+#REF!</f>
        <v>#REF!</v>
      </c>
      <c r="E413" s="10" t="e">
        <f>+#REF!</f>
        <v>#REF!</v>
      </c>
      <c r="F413" s="10" t="e">
        <f>SUM(#REF!)</f>
        <v>#REF!</v>
      </c>
      <c r="G413" s="8" t="e">
        <f t="shared" si="12"/>
        <v>#REF!</v>
      </c>
    </row>
    <row r="414" spans="1:7" s="9" customFormat="1" ht="20.25">
      <c r="A414" s="4">
        <f t="shared" si="13"/>
        <v>409</v>
      </c>
      <c r="B414" s="11" t="e">
        <f>+#REF!</f>
        <v>#REF!</v>
      </c>
      <c r="C414" s="11" t="e">
        <f>+#REF!</f>
        <v>#REF!</v>
      </c>
      <c r="D414" s="7" t="e">
        <f>+#REF!</f>
        <v>#REF!</v>
      </c>
      <c r="E414" s="10" t="e">
        <f>+#REF!</f>
        <v>#REF!</v>
      </c>
      <c r="F414" s="10" t="e">
        <f>SUM(#REF!)</f>
        <v>#REF!</v>
      </c>
      <c r="G414" s="8" t="e">
        <f t="shared" si="12"/>
        <v>#REF!</v>
      </c>
    </row>
    <row r="415" spans="1:7" s="9" customFormat="1" ht="20.25">
      <c r="A415" s="4">
        <f t="shared" si="13"/>
        <v>410</v>
      </c>
      <c r="B415" s="11" t="e">
        <f>+#REF!</f>
        <v>#REF!</v>
      </c>
      <c r="C415" s="11" t="e">
        <f>+#REF!</f>
        <v>#REF!</v>
      </c>
      <c r="D415" s="7" t="e">
        <f>+#REF!</f>
        <v>#REF!</v>
      </c>
      <c r="E415" s="10" t="e">
        <f>+#REF!</f>
        <v>#REF!</v>
      </c>
      <c r="F415" s="10" t="e">
        <f>SUM(#REF!)</f>
        <v>#REF!</v>
      </c>
      <c r="G415" s="8" t="e">
        <f t="shared" si="12"/>
        <v>#REF!</v>
      </c>
    </row>
    <row r="416" spans="1:7" s="9" customFormat="1" ht="20.25">
      <c r="A416" s="4">
        <f t="shared" si="13"/>
        <v>411</v>
      </c>
      <c r="B416" s="11" t="e">
        <f>+#REF!</f>
        <v>#REF!</v>
      </c>
      <c r="C416" s="11" t="e">
        <f>+#REF!</f>
        <v>#REF!</v>
      </c>
      <c r="D416" s="7" t="e">
        <f>+#REF!</f>
        <v>#REF!</v>
      </c>
      <c r="E416" s="10" t="e">
        <f>+#REF!</f>
        <v>#REF!</v>
      </c>
      <c r="F416" s="10" t="e">
        <f>SUM(#REF!)</f>
        <v>#REF!</v>
      </c>
      <c r="G416" s="8" t="e">
        <f t="shared" si="12"/>
        <v>#REF!</v>
      </c>
    </row>
    <row r="417" spans="1:7" s="9" customFormat="1" ht="20.25">
      <c r="A417" s="4">
        <f t="shared" si="13"/>
        <v>412</v>
      </c>
      <c r="B417" s="11" t="e">
        <f>+#REF!</f>
        <v>#REF!</v>
      </c>
      <c r="C417" s="11" t="e">
        <f>+#REF!</f>
        <v>#REF!</v>
      </c>
      <c r="D417" s="7" t="e">
        <f>+#REF!</f>
        <v>#REF!</v>
      </c>
      <c r="E417" s="10" t="e">
        <f>+#REF!</f>
        <v>#REF!</v>
      </c>
      <c r="F417" s="10" t="e">
        <f>SUM(#REF!)</f>
        <v>#REF!</v>
      </c>
      <c r="G417" s="8" t="e">
        <f t="shared" si="12"/>
        <v>#REF!</v>
      </c>
    </row>
    <row r="418" spans="1:7" s="9" customFormat="1" ht="20.25">
      <c r="A418" s="4">
        <f t="shared" si="13"/>
        <v>413</v>
      </c>
      <c r="B418" s="11" t="e">
        <f>+#REF!</f>
        <v>#REF!</v>
      </c>
      <c r="C418" s="11" t="e">
        <f>+#REF!</f>
        <v>#REF!</v>
      </c>
      <c r="D418" s="7" t="e">
        <f>+#REF!</f>
        <v>#REF!</v>
      </c>
      <c r="E418" s="10" t="e">
        <f>+#REF!</f>
        <v>#REF!</v>
      </c>
      <c r="F418" s="10" t="e">
        <f>SUM(#REF!)</f>
        <v>#REF!</v>
      </c>
      <c r="G418" s="8" t="e">
        <f t="shared" si="12"/>
        <v>#REF!</v>
      </c>
    </row>
    <row r="419" spans="1:7" s="9" customFormat="1" ht="20.25">
      <c r="A419" s="4">
        <f t="shared" si="13"/>
        <v>414</v>
      </c>
      <c r="B419" s="11" t="e">
        <f>+#REF!</f>
        <v>#REF!</v>
      </c>
      <c r="C419" s="11" t="e">
        <f>+#REF!</f>
        <v>#REF!</v>
      </c>
      <c r="D419" s="7" t="e">
        <f>+#REF!</f>
        <v>#REF!</v>
      </c>
      <c r="E419" s="10" t="e">
        <f>+#REF!</f>
        <v>#REF!</v>
      </c>
      <c r="F419" s="10" t="e">
        <f>SUM(#REF!)</f>
        <v>#REF!</v>
      </c>
      <c r="G419" s="8" t="e">
        <f t="shared" si="12"/>
        <v>#REF!</v>
      </c>
    </row>
    <row r="420" spans="1:7" s="9" customFormat="1" ht="20.25">
      <c r="A420" s="4">
        <f t="shared" si="13"/>
        <v>415</v>
      </c>
      <c r="B420" s="11" t="e">
        <f>+#REF!</f>
        <v>#REF!</v>
      </c>
      <c r="C420" s="11" t="e">
        <f>+#REF!</f>
        <v>#REF!</v>
      </c>
      <c r="D420" s="7" t="e">
        <f>+#REF!</f>
        <v>#REF!</v>
      </c>
      <c r="E420" s="10" t="e">
        <f>+#REF!</f>
        <v>#REF!</v>
      </c>
      <c r="F420" s="10" t="e">
        <f>SUM(#REF!)</f>
        <v>#REF!</v>
      </c>
      <c r="G420" s="8" t="e">
        <f t="shared" si="12"/>
        <v>#REF!</v>
      </c>
    </row>
    <row r="421" spans="1:7" s="9" customFormat="1" ht="20.25">
      <c r="A421" s="4">
        <f t="shared" si="13"/>
        <v>416</v>
      </c>
      <c r="B421" s="11" t="e">
        <f>+#REF!</f>
        <v>#REF!</v>
      </c>
      <c r="C421" s="11" t="e">
        <f>+#REF!</f>
        <v>#REF!</v>
      </c>
      <c r="D421" s="7" t="e">
        <f>+#REF!</f>
        <v>#REF!</v>
      </c>
      <c r="E421" s="10" t="e">
        <f>+#REF!</f>
        <v>#REF!</v>
      </c>
      <c r="F421" s="10" t="e">
        <f>SUM(#REF!)</f>
        <v>#REF!</v>
      </c>
      <c r="G421" s="8" t="e">
        <f t="shared" ref="G421:G484" si="14">+E421+F421</f>
        <v>#REF!</v>
      </c>
    </row>
    <row r="422" spans="1:7" s="9" customFormat="1" ht="20.25">
      <c r="A422" s="4">
        <f t="shared" si="13"/>
        <v>417</v>
      </c>
      <c r="B422" s="11" t="e">
        <f>+#REF!</f>
        <v>#REF!</v>
      </c>
      <c r="C422" s="11" t="e">
        <f>+#REF!</f>
        <v>#REF!</v>
      </c>
      <c r="D422" s="7" t="e">
        <f>+#REF!</f>
        <v>#REF!</v>
      </c>
      <c r="E422" s="10" t="e">
        <f>+#REF!</f>
        <v>#REF!</v>
      </c>
      <c r="F422" s="10" t="e">
        <f>SUM(#REF!)</f>
        <v>#REF!</v>
      </c>
      <c r="G422" s="8" t="e">
        <f t="shared" si="14"/>
        <v>#REF!</v>
      </c>
    </row>
    <row r="423" spans="1:7" s="9" customFormat="1" ht="20.25">
      <c r="A423" s="4">
        <f t="shared" si="13"/>
        <v>418</v>
      </c>
      <c r="B423" s="11" t="e">
        <f>+#REF!</f>
        <v>#REF!</v>
      </c>
      <c r="C423" s="11" t="e">
        <f>+#REF!</f>
        <v>#REF!</v>
      </c>
      <c r="D423" s="7" t="e">
        <f>+#REF!</f>
        <v>#REF!</v>
      </c>
      <c r="E423" s="10" t="e">
        <f>+#REF!</f>
        <v>#REF!</v>
      </c>
      <c r="F423" s="10" t="e">
        <f>SUM(#REF!)</f>
        <v>#REF!</v>
      </c>
      <c r="G423" s="8" t="e">
        <f t="shared" si="14"/>
        <v>#REF!</v>
      </c>
    </row>
    <row r="424" spans="1:7" s="9" customFormat="1" ht="20.25">
      <c r="A424" s="4">
        <f t="shared" si="13"/>
        <v>419</v>
      </c>
      <c r="B424" s="11" t="e">
        <f>+#REF!</f>
        <v>#REF!</v>
      </c>
      <c r="C424" s="11" t="e">
        <f>+#REF!</f>
        <v>#REF!</v>
      </c>
      <c r="D424" s="7" t="e">
        <f>+#REF!</f>
        <v>#REF!</v>
      </c>
      <c r="E424" s="10" t="e">
        <f>+#REF!</f>
        <v>#REF!</v>
      </c>
      <c r="F424" s="10" t="e">
        <f>SUM(#REF!)</f>
        <v>#REF!</v>
      </c>
      <c r="G424" s="8" t="e">
        <f t="shared" si="14"/>
        <v>#REF!</v>
      </c>
    </row>
    <row r="425" spans="1:7" s="9" customFormat="1" ht="20.25">
      <c r="A425" s="4">
        <f t="shared" si="13"/>
        <v>420</v>
      </c>
      <c r="B425" s="11" t="e">
        <f>+#REF!</f>
        <v>#REF!</v>
      </c>
      <c r="C425" s="11" t="e">
        <f>+#REF!</f>
        <v>#REF!</v>
      </c>
      <c r="D425" s="7" t="e">
        <f>+#REF!</f>
        <v>#REF!</v>
      </c>
      <c r="E425" s="10" t="e">
        <f>+#REF!</f>
        <v>#REF!</v>
      </c>
      <c r="F425" s="10" t="e">
        <f>SUM(#REF!)</f>
        <v>#REF!</v>
      </c>
      <c r="G425" s="8" t="e">
        <f t="shared" si="14"/>
        <v>#REF!</v>
      </c>
    </row>
    <row r="426" spans="1:7" s="9" customFormat="1" ht="20.25">
      <c r="A426" s="4">
        <f t="shared" si="13"/>
        <v>421</v>
      </c>
      <c r="B426" s="11" t="e">
        <f>+#REF!</f>
        <v>#REF!</v>
      </c>
      <c r="C426" s="11" t="e">
        <f>+#REF!</f>
        <v>#REF!</v>
      </c>
      <c r="D426" s="7" t="e">
        <f>+#REF!</f>
        <v>#REF!</v>
      </c>
      <c r="E426" s="10" t="e">
        <f>+#REF!</f>
        <v>#REF!</v>
      </c>
      <c r="F426" s="10" t="e">
        <f>SUM(#REF!)</f>
        <v>#REF!</v>
      </c>
      <c r="G426" s="8" t="e">
        <f t="shared" si="14"/>
        <v>#REF!</v>
      </c>
    </row>
    <row r="427" spans="1:7" s="9" customFormat="1" ht="20.25">
      <c r="A427" s="4">
        <f t="shared" si="13"/>
        <v>422</v>
      </c>
      <c r="B427" s="11" t="e">
        <f>+#REF!</f>
        <v>#REF!</v>
      </c>
      <c r="C427" s="11" t="e">
        <f>+#REF!</f>
        <v>#REF!</v>
      </c>
      <c r="D427" s="7" t="e">
        <f>+#REF!</f>
        <v>#REF!</v>
      </c>
      <c r="E427" s="10" t="e">
        <f>+#REF!</f>
        <v>#REF!</v>
      </c>
      <c r="F427" s="10" t="e">
        <f>SUM(#REF!)</f>
        <v>#REF!</v>
      </c>
      <c r="G427" s="8" t="e">
        <f t="shared" si="14"/>
        <v>#REF!</v>
      </c>
    </row>
    <row r="428" spans="1:7" s="9" customFormat="1" ht="20.25">
      <c r="A428" s="4">
        <f t="shared" si="13"/>
        <v>423</v>
      </c>
      <c r="B428" s="11" t="e">
        <f>+#REF!</f>
        <v>#REF!</v>
      </c>
      <c r="C428" s="11" t="e">
        <f>+#REF!</f>
        <v>#REF!</v>
      </c>
      <c r="D428" s="7" t="e">
        <f>+#REF!</f>
        <v>#REF!</v>
      </c>
      <c r="E428" s="10" t="e">
        <f>+#REF!</f>
        <v>#REF!</v>
      </c>
      <c r="F428" s="10" t="e">
        <f>SUM(#REF!)</f>
        <v>#REF!</v>
      </c>
      <c r="G428" s="8" t="e">
        <f t="shared" si="14"/>
        <v>#REF!</v>
      </c>
    </row>
    <row r="429" spans="1:7" s="9" customFormat="1" ht="20.25">
      <c r="A429" s="4">
        <f t="shared" si="13"/>
        <v>424</v>
      </c>
      <c r="B429" s="11" t="e">
        <f>+#REF!</f>
        <v>#REF!</v>
      </c>
      <c r="C429" s="11" t="e">
        <f>+#REF!</f>
        <v>#REF!</v>
      </c>
      <c r="D429" s="7" t="e">
        <f>+#REF!</f>
        <v>#REF!</v>
      </c>
      <c r="E429" s="10" t="e">
        <f>+#REF!</f>
        <v>#REF!</v>
      </c>
      <c r="F429" s="10" t="e">
        <f>SUM(#REF!)</f>
        <v>#REF!</v>
      </c>
      <c r="G429" s="8" t="e">
        <f t="shared" si="14"/>
        <v>#REF!</v>
      </c>
    </row>
    <row r="430" spans="1:7" s="9" customFormat="1" ht="20.25">
      <c r="A430" s="4">
        <f t="shared" si="13"/>
        <v>425</v>
      </c>
      <c r="B430" s="11" t="e">
        <f>+#REF!</f>
        <v>#REF!</v>
      </c>
      <c r="C430" s="11" t="e">
        <f>+#REF!</f>
        <v>#REF!</v>
      </c>
      <c r="D430" s="7" t="e">
        <f>+#REF!</f>
        <v>#REF!</v>
      </c>
      <c r="E430" s="10" t="e">
        <f>+#REF!</f>
        <v>#REF!</v>
      </c>
      <c r="F430" s="10" t="e">
        <f>SUM(#REF!)</f>
        <v>#REF!</v>
      </c>
      <c r="G430" s="8" t="e">
        <f t="shared" si="14"/>
        <v>#REF!</v>
      </c>
    </row>
    <row r="431" spans="1:7" s="9" customFormat="1" ht="20.25">
      <c r="A431" s="4">
        <f t="shared" si="13"/>
        <v>426</v>
      </c>
      <c r="B431" s="11" t="e">
        <f>+#REF!</f>
        <v>#REF!</v>
      </c>
      <c r="C431" s="11" t="e">
        <f>+#REF!</f>
        <v>#REF!</v>
      </c>
      <c r="D431" s="7" t="e">
        <f>+#REF!</f>
        <v>#REF!</v>
      </c>
      <c r="E431" s="10" t="e">
        <f>+#REF!</f>
        <v>#REF!</v>
      </c>
      <c r="F431" s="10" t="e">
        <f>SUM(#REF!)</f>
        <v>#REF!</v>
      </c>
      <c r="G431" s="8" t="e">
        <f t="shared" si="14"/>
        <v>#REF!</v>
      </c>
    </row>
    <row r="432" spans="1:7" s="9" customFormat="1" ht="20.25">
      <c r="A432" s="4">
        <f t="shared" si="13"/>
        <v>427</v>
      </c>
      <c r="B432" s="11" t="e">
        <f>+#REF!</f>
        <v>#REF!</v>
      </c>
      <c r="C432" s="11" t="e">
        <f>+#REF!</f>
        <v>#REF!</v>
      </c>
      <c r="D432" s="7" t="e">
        <f>+#REF!</f>
        <v>#REF!</v>
      </c>
      <c r="E432" s="10" t="e">
        <f>+#REF!</f>
        <v>#REF!</v>
      </c>
      <c r="F432" s="10" t="e">
        <f>SUM(#REF!)</f>
        <v>#REF!</v>
      </c>
      <c r="G432" s="8" t="e">
        <f t="shared" si="14"/>
        <v>#REF!</v>
      </c>
    </row>
    <row r="433" spans="1:7" s="9" customFormat="1" ht="20.25">
      <c r="A433" s="4">
        <f t="shared" si="13"/>
        <v>428</v>
      </c>
      <c r="B433" s="11" t="e">
        <f>+#REF!</f>
        <v>#REF!</v>
      </c>
      <c r="C433" s="11" t="e">
        <f>+#REF!</f>
        <v>#REF!</v>
      </c>
      <c r="D433" s="7" t="e">
        <f>+#REF!</f>
        <v>#REF!</v>
      </c>
      <c r="E433" s="10" t="e">
        <f>+#REF!</f>
        <v>#REF!</v>
      </c>
      <c r="F433" s="10" t="e">
        <f>SUM(#REF!)</f>
        <v>#REF!</v>
      </c>
      <c r="G433" s="8" t="e">
        <f t="shared" si="14"/>
        <v>#REF!</v>
      </c>
    </row>
    <row r="434" spans="1:7" s="9" customFormat="1" ht="20.25">
      <c r="A434" s="4">
        <f t="shared" si="13"/>
        <v>429</v>
      </c>
      <c r="B434" s="11" t="e">
        <f>+#REF!</f>
        <v>#REF!</v>
      </c>
      <c r="C434" s="11" t="e">
        <f>+#REF!</f>
        <v>#REF!</v>
      </c>
      <c r="D434" s="7" t="e">
        <f>+#REF!</f>
        <v>#REF!</v>
      </c>
      <c r="E434" s="10" t="e">
        <f>+#REF!</f>
        <v>#REF!</v>
      </c>
      <c r="F434" s="10" t="e">
        <f>SUM(#REF!)</f>
        <v>#REF!</v>
      </c>
      <c r="G434" s="8" t="e">
        <f t="shared" si="14"/>
        <v>#REF!</v>
      </c>
    </row>
    <row r="435" spans="1:7" s="9" customFormat="1" ht="20.25">
      <c r="A435" s="4">
        <f t="shared" si="13"/>
        <v>430</v>
      </c>
      <c r="B435" s="11" t="e">
        <f>+#REF!</f>
        <v>#REF!</v>
      </c>
      <c r="C435" s="11" t="e">
        <f>+#REF!</f>
        <v>#REF!</v>
      </c>
      <c r="D435" s="7" t="e">
        <f>+#REF!</f>
        <v>#REF!</v>
      </c>
      <c r="E435" s="10" t="e">
        <f>+#REF!</f>
        <v>#REF!</v>
      </c>
      <c r="F435" s="10" t="e">
        <f>SUM(#REF!)</f>
        <v>#REF!</v>
      </c>
      <c r="G435" s="8" t="e">
        <f t="shared" si="14"/>
        <v>#REF!</v>
      </c>
    </row>
    <row r="436" spans="1:7" s="9" customFormat="1" ht="20.25">
      <c r="A436" s="4">
        <f t="shared" si="13"/>
        <v>431</v>
      </c>
      <c r="B436" s="11" t="e">
        <f>+#REF!</f>
        <v>#REF!</v>
      </c>
      <c r="C436" s="11" t="e">
        <f>+#REF!</f>
        <v>#REF!</v>
      </c>
      <c r="D436" s="7" t="e">
        <f>+#REF!</f>
        <v>#REF!</v>
      </c>
      <c r="E436" s="10" t="e">
        <f>+#REF!</f>
        <v>#REF!</v>
      </c>
      <c r="F436" s="10" t="e">
        <f>SUM(#REF!)</f>
        <v>#REF!</v>
      </c>
      <c r="G436" s="8" t="e">
        <f t="shared" si="14"/>
        <v>#REF!</v>
      </c>
    </row>
    <row r="437" spans="1:7" s="9" customFormat="1" ht="20.25">
      <c r="A437" s="4">
        <f t="shared" si="13"/>
        <v>432</v>
      </c>
      <c r="B437" s="11" t="e">
        <f>+#REF!</f>
        <v>#REF!</v>
      </c>
      <c r="C437" s="11" t="e">
        <f>+#REF!</f>
        <v>#REF!</v>
      </c>
      <c r="D437" s="7" t="e">
        <f>+#REF!</f>
        <v>#REF!</v>
      </c>
      <c r="E437" s="10" t="e">
        <f>+#REF!</f>
        <v>#REF!</v>
      </c>
      <c r="F437" s="10" t="e">
        <f>SUM(#REF!)</f>
        <v>#REF!</v>
      </c>
      <c r="G437" s="8" t="e">
        <f t="shared" si="14"/>
        <v>#REF!</v>
      </c>
    </row>
    <row r="438" spans="1:7" s="9" customFormat="1" ht="20.25">
      <c r="A438" s="4">
        <f t="shared" si="13"/>
        <v>433</v>
      </c>
      <c r="B438" s="11" t="e">
        <f>+#REF!</f>
        <v>#REF!</v>
      </c>
      <c r="C438" s="11" t="e">
        <f>+#REF!</f>
        <v>#REF!</v>
      </c>
      <c r="D438" s="7" t="e">
        <f>+#REF!</f>
        <v>#REF!</v>
      </c>
      <c r="E438" s="10" t="e">
        <f>+#REF!</f>
        <v>#REF!</v>
      </c>
      <c r="F438" s="10" t="e">
        <f>SUM(#REF!)</f>
        <v>#REF!</v>
      </c>
      <c r="G438" s="8" t="e">
        <f t="shared" si="14"/>
        <v>#REF!</v>
      </c>
    </row>
    <row r="439" spans="1:7" s="9" customFormat="1" ht="20.25">
      <c r="A439" s="4">
        <f t="shared" si="13"/>
        <v>434</v>
      </c>
      <c r="B439" s="11" t="e">
        <f>+#REF!</f>
        <v>#REF!</v>
      </c>
      <c r="C439" s="11" t="e">
        <f>+#REF!</f>
        <v>#REF!</v>
      </c>
      <c r="D439" s="7" t="e">
        <f>+#REF!</f>
        <v>#REF!</v>
      </c>
      <c r="E439" s="10" t="e">
        <f>+#REF!</f>
        <v>#REF!</v>
      </c>
      <c r="F439" s="10" t="e">
        <f>SUM(#REF!)</f>
        <v>#REF!</v>
      </c>
      <c r="G439" s="8" t="e">
        <f t="shared" si="14"/>
        <v>#REF!</v>
      </c>
    </row>
    <row r="440" spans="1:7" s="9" customFormat="1" ht="20.25">
      <c r="A440" s="4">
        <f t="shared" si="13"/>
        <v>435</v>
      </c>
      <c r="B440" s="11" t="e">
        <f>+#REF!</f>
        <v>#REF!</v>
      </c>
      <c r="C440" s="11" t="e">
        <f>+#REF!</f>
        <v>#REF!</v>
      </c>
      <c r="D440" s="7" t="e">
        <f>+#REF!</f>
        <v>#REF!</v>
      </c>
      <c r="E440" s="10" t="e">
        <f>+#REF!</f>
        <v>#REF!</v>
      </c>
      <c r="F440" s="10" t="e">
        <f>SUM(#REF!)</f>
        <v>#REF!</v>
      </c>
      <c r="G440" s="8" t="e">
        <f t="shared" si="14"/>
        <v>#REF!</v>
      </c>
    </row>
    <row r="441" spans="1:7" s="9" customFormat="1" ht="20.25">
      <c r="A441" s="4">
        <f t="shared" si="13"/>
        <v>436</v>
      </c>
      <c r="B441" s="11" t="e">
        <f>+#REF!</f>
        <v>#REF!</v>
      </c>
      <c r="C441" s="11" t="e">
        <f>+#REF!</f>
        <v>#REF!</v>
      </c>
      <c r="D441" s="7" t="e">
        <f>+#REF!</f>
        <v>#REF!</v>
      </c>
      <c r="E441" s="10" t="e">
        <f>+#REF!</f>
        <v>#REF!</v>
      </c>
      <c r="F441" s="10" t="e">
        <f>SUM(#REF!)</f>
        <v>#REF!</v>
      </c>
      <c r="G441" s="8" t="e">
        <f t="shared" si="14"/>
        <v>#REF!</v>
      </c>
    </row>
    <row r="442" spans="1:7" s="9" customFormat="1" ht="20.25">
      <c r="A442" s="4">
        <f t="shared" si="13"/>
        <v>437</v>
      </c>
      <c r="B442" s="11" t="e">
        <f>+#REF!</f>
        <v>#REF!</v>
      </c>
      <c r="C442" s="11" t="e">
        <f>+#REF!</f>
        <v>#REF!</v>
      </c>
      <c r="D442" s="7" t="e">
        <f>+#REF!</f>
        <v>#REF!</v>
      </c>
      <c r="E442" s="10" t="e">
        <f>+#REF!</f>
        <v>#REF!</v>
      </c>
      <c r="F442" s="10" t="e">
        <f>SUM(#REF!)</f>
        <v>#REF!</v>
      </c>
      <c r="G442" s="8" t="e">
        <f t="shared" si="14"/>
        <v>#REF!</v>
      </c>
    </row>
    <row r="443" spans="1:7" s="9" customFormat="1" ht="20.25">
      <c r="A443" s="4">
        <f t="shared" si="13"/>
        <v>438</v>
      </c>
      <c r="B443" s="11" t="e">
        <f>+#REF!</f>
        <v>#REF!</v>
      </c>
      <c r="C443" s="11" t="e">
        <f>+#REF!</f>
        <v>#REF!</v>
      </c>
      <c r="D443" s="7" t="e">
        <f>+#REF!</f>
        <v>#REF!</v>
      </c>
      <c r="E443" s="10" t="e">
        <f>+#REF!</f>
        <v>#REF!</v>
      </c>
      <c r="F443" s="10" t="e">
        <f>SUM(#REF!)</f>
        <v>#REF!</v>
      </c>
      <c r="G443" s="8" t="e">
        <f t="shared" si="14"/>
        <v>#REF!</v>
      </c>
    </row>
    <row r="444" spans="1:7" s="9" customFormat="1" ht="20.25">
      <c r="A444" s="4">
        <f t="shared" si="13"/>
        <v>439</v>
      </c>
      <c r="B444" s="11" t="e">
        <f>+#REF!</f>
        <v>#REF!</v>
      </c>
      <c r="C444" s="11" t="e">
        <f>+#REF!</f>
        <v>#REF!</v>
      </c>
      <c r="D444" s="7" t="e">
        <f>+#REF!</f>
        <v>#REF!</v>
      </c>
      <c r="E444" s="10" t="e">
        <f>+#REF!</f>
        <v>#REF!</v>
      </c>
      <c r="F444" s="10" t="e">
        <f>SUM(#REF!)</f>
        <v>#REF!</v>
      </c>
      <c r="G444" s="8" t="e">
        <f t="shared" si="14"/>
        <v>#REF!</v>
      </c>
    </row>
    <row r="445" spans="1:7" s="9" customFormat="1" ht="20.25">
      <c r="A445" s="4">
        <f t="shared" si="13"/>
        <v>440</v>
      </c>
      <c r="B445" s="11" t="e">
        <f>+#REF!</f>
        <v>#REF!</v>
      </c>
      <c r="C445" s="11" t="e">
        <f>+#REF!</f>
        <v>#REF!</v>
      </c>
      <c r="D445" s="7" t="e">
        <f>+#REF!</f>
        <v>#REF!</v>
      </c>
      <c r="E445" s="10" t="e">
        <f>+#REF!</f>
        <v>#REF!</v>
      </c>
      <c r="F445" s="10" t="e">
        <f>SUM(#REF!)</f>
        <v>#REF!</v>
      </c>
      <c r="G445" s="8" t="e">
        <f t="shared" si="14"/>
        <v>#REF!</v>
      </c>
    </row>
    <row r="446" spans="1:7" s="9" customFormat="1" ht="20.25">
      <c r="A446" s="4">
        <f t="shared" si="13"/>
        <v>441</v>
      </c>
      <c r="B446" s="11" t="e">
        <f>+#REF!</f>
        <v>#REF!</v>
      </c>
      <c r="C446" s="11" t="e">
        <f>+#REF!</f>
        <v>#REF!</v>
      </c>
      <c r="D446" s="7" t="e">
        <f>+#REF!</f>
        <v>#REF!</v>
      </c>
      <c r="E446" s="10" t="e">
        <f>+#REF!</f>
        <v>#REF!</v>
      </c>
      <c r="F446" s="10" t="e">
        <f>SUM(#REF!)</f>
        <v>#REF!</v>
      </c>
      <c r="G446" s="8" t="e">
        <f t="shared" si="14"/>
        <v>#REF!</v>
      </c>
    </row>
    <row r="447" spans="1:7" s="9" customFormat="1" ht="20.25">
      <c r="A447" s="4">
        <f t="shared" si="13"/>
        <v>442</v>
      </c>
      <c r="B447" s="11" t="e">
        <f>+#REF!</f>
        <v>#REF!</v>
      </c>
      <c r="C447" s="11" t="e">
        <f>+#REF!</f>
        <v>#REF!</v>
      </c>
      <c r="D447" s="7" t="e">
        <f>+#REF!</f>
        <v>#REF!</v>
      </c>
      <c r="E447" s="10" t="e">
        <f>+#REF!</f>
        <v>#REF!</v>
      </c>
      <c r="F447" s="10" t="e">
        <f>SUM(#REF!)</f>
        <v>#REF!</v>
      </c>
      <c r="G447" s="8" t="e">
        <f t="shared" si="14"/>
        <v>#REF!</v>
      </c>
    </row>
    <row r="448" spans="1:7" s="9" customFormat="1" ht="20.25">
      <c r="A448" s="4">
        <f t="shared" si="13"/>
        <v>443</v>
      </c>
      <c r="B448" s="11" t="e">
        <f>+#REF!</f>
        <v>#REF!</v>
      </c>
      <c r="C448" s="11" t="e">
        <f>+#REF!</f>
        <v>#REF!</v>
      </c>
      <c r="D448" s="7" t="e">
        <f>+#REF!</f>
        <v>#REF!</v>
      </c>
      <c r="E448" s="10" t="e">
        <f>+#REF!</f>
        <v>#REF!</v>
      </c>
      <c r="F448" s="10" t="e">
        <f>SUM(#REF!)</f>
        <v>#REF!</v>
      </c>
      <c r="G448" s="8" t="e">
        <f t="shared" si="14"/>
        <v>#REF!</v>
      </c>
    </row>
    <row r="449" spans="1:7" s="9" customFormat="1" ht="20.25">
      <c r="A449" s="4">
        <f t="shared" si="13"/>
        <v>444</v>
      </c>
      <c r="B449" s="11" t="e">
        <f>+#REF!</f>
        <v>#REF!</v>
      </c>
      <c r="C449" s="11" t="e">
        <f>+#REF!</f>
        <v>#REF!</v>
      </c>
      <c r="D449" s="7" t="e">
        <f>+#REF!</f>
        <v>#REF!</v>
      </c>
      <c r="E449" s="10" t="e">
        <f>+#REF!</f>
        <v>#REF!</v>
      </c>
      <c r="F449" s="10" t="e">
        <f>SUM(#REF!)</f>
        <v>#REF!</v>
      </c>
      <c r="G449" s="8" t="e">
        <f t="shared" si="14"/>
        <v>#REF!</v>
      </c>
    </row>
    <row r="450" spans="1:7" s="9" customFormat="1" ht="20.25">
      <c r="A450" s="4">
        <f t="shared" si="13"/>
        <v>445</v>
      </c>
      <c r="B450" s="11" t="e">
        <f>+#REF!</f>
        <v>#REF!</v>
      </c>
      <c r="C450" s="11" t="e">
        <f>+#REF!</f>
        <v>#REF!</v>
      </c>
      <c r="D450" s="7" t="e">
        <f>+#REF!</f>
        <v>#REF!</v>
      </c>
      <c r="E450" s="10" t="e">
        <f>+#REF!</f>
        <v>#REF!</v>
      </c>
      <c r="F450" s="10" t="e">
        <f>SUM(#REF!)</f>
        <v>#REF!</v>
      </c>
      <c r="G450" s="8" t="e">
        <f t="shared" si="14"/>
        <v>#REF!</v>
      </c>
    </row>
    <row r="451" spans="1:7" s="9" customFormat="1" ht="20.25">
      <c r="A451" s="4">
        <f t="shared" si="13"/>
        <v>446</v>
      </c>
      <c r="B451" s="11" t="e">
        <f>+#REF!</f>
        <v>#REF!</v>
      </c>
      <c r="C451" s="11" t="e">
        <f>+#REF!</f>
        <v>#REF!</v>
      </c>
      <c r="D451" s="7" t="e">
        <f>+#REF!</f>
        <v>#REF!</v>
      </c>
      <c r="E451" s="10" t="e">
        <f>+#REF!</f>
        <v>#REF!</v>
      </c>
      <c r="F451" s="10" t="e">
        <f>SUM(#REF!)</f>
        <v>#REF!</v>
      </c>
      <c r="G451" s="8" t="e">
        <f t="shared" si="14"/>
        <v>#REF!</v>
      </c>
    </row>
    <row r="452" spans="1:7" s="9" customFormat="1" ht="20.25">
      <c r="A452" s="4">
        <f t="shared" si="13"/>
        <v>447</v>
      </c>
      <c r="B452" s="11" t="e">
        <f>+#REF!</f>
        <v>#REF!</v>
      </c>
      <c r="C452" s="11" t="e">
        <f>+#REF!</f>
        <v>#REF!</v>
      </c>
      <c r="D452" s="7" t="e">
        <f>+#REF!</f>
        <v>#REF!</v>
      </c>
      <c r="E452" s="10" t="e">
        <f>+#REF!</f>
        <v>#REF!</v>
      </c>
      <c r="F452" s="10" t="e">
        <f>SUM(#REF!)</f>
        <v>#REF!</v>
      </c>
      <c r="G452" s="8" t="e">
        <f t="shared" si="14"/>
        <v>#REF!</v>
      </c>
    </row>
    <row r="453" spans="1:7" s="9" customFormat="1" ht="20.25">
      <c r="A453" s="4">
        <f t="shared" si="13"/>
        <v>448</v>
      </c>
      <c r="B453" s="11" t="e">
        <f>+#REF!</f>
        <v>#REF!</v>
      </c>
      <c r="C453" s="11" t="e">
        <f>+#REF!</f>
        <v>#REF!</v>
      </c>
      <c r="D453" s="7" t="e">
        <f>+#REF!</f>
        <v>#REF!</v>
      </c>
      <c r="E453" s="10" t="e">
        <f>+#REF!</f>
        <v>#REF!</v>
      </c>
      <c r="F453" s="10" t="e">
        <f>SUM(#REF!)</f>
        <v>#REF!</v>
      </c>
      <c r="G453" s="8" t="e">
        <f t="shared" si="14"/>
        <v>#REF!</v>
      </c>
    </row>
    <row r="454" spans="1:7" s="9" customFormat="1" ht="20.25">
      <c r="A454" s="4">
        <f t="shared" si="13"/>
        <v>449</v>
      </c>
      <c r="B454" s="11" t="e">
        <f>+#REF!</f>
        <v>#REF!</v>
      </c>
      <c r="C454" s="11" t="e">
        <f>+#REF!</f>
        <v>#REF!</v>
      </c>
      <c r="D454" s="7" t="e">
        <f>+#REF!</f>
        <v>#REF!</v>
      </c>
      <c r="E454" s="10" t="e">
        <f>+#REF!</f>
        <v>#REF!</v>
      </c>
      <c r="F454" s="10" t="e">
        <f>SUM(#REF!)</f>
        <v>#REF!</v>
      </c>
      <c r="G454" s="8" t="e">
        <f t="shared" si="14"/>
        <v>#REF!</v>
      </c>
    </row>
    <row r="455" spans="1:7" s="9" customFormat="1" ht="20.25">
      <c r="A455" s="4">
        <f t="shared" si="13"/>
        <v>450</v>
      </c>
      <c r="B455" s="11" t="e">
        <f>+#REF!</f>
        <v>#REF!</v>
      </c>
      <c r="C455" s="11" t="e">
        <f>+#REF!</f>
        <v>#REF!</v>
      </c>
      <c r="D455" s="7" t="e">
        <f>+#REF!</f>
        <v>#REF!</v>
      </c>
      <c r="E455" s="10" t="e">
        <f>+#REF!</f>
        <v>#REF!</v>
      </c>
      <c r="F455" s="10" t="e">
        <f>SUM(#REF!)</f>
        <v>#REF!</v>
      </c>
      <c r="G455" s="8" t="e">
        <f t="shared" si="14"/>
        <v>#REF!</v>
      </c>
    </row>
    <row r="456" spans="1:7" s="9" customFormat="1" ht="20.25">
      <c r="A456" s="4">
        <f t="shared" ref="A456:A519" si="15">+A455+1</f>
        <v>451</v>
      </c>
      <c r="B456" s="11" t="e">
        <f>+#REF!</f>
        <v>#REF!</v>
      </c>
      <c r="C456" s="11" t="e">
        <f>+#REF!</f>
        <v>#REF!</v>
      </c>
      <c r="D456" s="7" t="e">
        <f>+#REF!</f>
        <v>#REF!</v>
      </c>
      <c r="E456" s="10" t="e">
        <f>+#REF!</f>
        <v>#REF!</v>
      </c>
      <c r="F456" s="10" t="e">
        <f>SUM(#REF!)</f>
        <v>#REF!</v>
      </c>
      <c r="G456" s="8" t="e">
        <f t="shared" si="14"/>
        <v>#REF!</v>
      </c>
    </row>
    <row r="457" spans="1:7" s="9" customFormat="1" ht="20.25">
      <c r="A457" s="4">
        <f t="shared" si="15"/>
        <v>452</v>
      </c>
      <c r="B457" s="11" t="e">
        <f>+#REF!</f>
        <v>#REF!</v>
      </c>
      <c r="C457" s="11" t="e">
        <f>+#REF!</f>
        <v>#REF!</v>
      </c>
      <c r="D457" s="7" t="e">
        <f>+#REF!</f>
        <v>#REF!</v>
      </c>
      <c r="E457" s="10" t="e">
        <f>+#REF!</f>
        <v>#REF!</v>
      </c>
      <c r="F457" s="10" t="e">
        <f>SUM(#REF!)</f>
        <v>#REF!</v>
      </c>
      <c r="G457" s="8" t="e">
        <f t="shared" si="14"/>
        <v>#REF!</v>
      </c>
    </row>
    <row r="458" spans="1:7" s="9" customFormat="1" ht="20.25">
      <c r="A458" s="4">
        <f t="shared" si="15"/>
        <v>453</v>
      </c>
      <c r="B458" s="11" t="e">
        <f>+#REF!</f>
        <v>#REF!</v>
      </c>
      <c r="C458" s="11" t="e">
        <f>+#REF!</f>
        <v>#REF!</v>
      </c>
      <c r="D458" s="7" t="e">
        <f>+#REF!</f>
        <v>#REF!</v>
      </c>
      <c r="E458" s="10" t="e">
        <f>+#REF!</f>
        <v>#REF!</v>
      </c>
      <c r="F458" s="10" t="e">
        <f>SUM(#REF!)</f>
        <v>#REF!</v>
      </c>
      <c r="G458" s="8" t="e">
        <f t="shared" si="14"/>
        <v>#REF!</v>
      </c>
    </row>
    <row r="459" spans="1:7" s="9" customFormat="1" ht="20.25">
      <c r="A459" s="4">
        <f t="shared" si="15"/>
        <v>454</v>
      </c>
      <c r="B459" s="11" t="e">
        <f>+#REF!</f>
        <v>#REF!</v>
      </c>
      <c r="C459" s="11" t="e">
        <f>+#REF!</f>
        <v>#REF!</v>
      </c>
      <c r="D459" s="7" t="e">
        <f>+#REF!</f>
        <v>#REF!</v>
      </c>
      <c r="E459" s="10" t="e">
        <f>+#REF!</f>
        <v>#REF!</v>
      </c>
      <c r="F459" s="10" t="e">
        <f>SUM(#REF!)</f>
        <v>#REF!</v>
      </c>
      <c r="G459" s="8" t="e">
        <f t="shared" si="14"/>
        <v>#REF!</v>
      </c>
    </row>
    <row r="460" spans="1:7" s="9" customFormat="1" ht="20.25">
      <c r="A460" s="4">
        <f t="shared" si="15"/>
        <v>455</v>
      </c>
      <c r="B460" s="11" t="e">
        <f>+#REF!</f>
        <v>#REF!</v>
      </c>
      <c r="C460" s="11" t="e">
        <f>+#REF!</f>
        <v>#REF!</v>
      </c>
      <c r="D460" s="7" t="e">
        <f>+#REF!</f>
        <v>#REF!</v>
      </c>
      <c r="E460" s="10" t="e">
        <f>+#REF!</f>
        <v>#REF!</v>
      </c>
      <c r="F460" s="10" t="e">
        <f>SUM(#REF!)</f>
        <v>#REF!</v>
      </c>
      <c r="G460" s="8" t="e">
        <f t="shared" si="14"/>
        <v>#REF!</v>
      </c>
    </row>
    <row r="461" spans="1:7" s="9" customFormat="1" ht="20.25">
      <c r="A461" s="4">
        <f t="shared" si="15"/>
        <v>456</v>
      </c>
      <c r="B461" s="11" t="e">
        <f>+#REF!</f>
        <v>#REF!</v>
      </c>
      <c r="C461" s="11" t="e">
        <f>+#REF!</f>
        <v>#REF!</v>
      </c>
      <c r="D461" s="7" t="e">
        <f>+#REF!</f>
        <v>#REF!</v>
      </c>
      <c r="E461" s="10" t="e">
        <f>+#REF!</f>
        <v>#REF!</v>
      </c>
      <c r="F461" s="10" t="e">
        <f>SUM(#REF!)</f>
        <v>#REF!</v>
      </c>
      <c r="G461" s="8" t="e">
        <f t="shared" si="14"/>
        <v>#REF!</v>
      </c>
    </row>
    <row r="462" spans="1:7" s="9" customFormat="1" ht="20.25">
      <c r="A462" s="4">
        <f t="shared" si="15"/>
        <v>457</v>
      </c>
      <c r="B462" s="11" t="e">
        <f>+#REF!</f>
        <v>#REF!</v>
      </c>
      <c r="C462" s="11" t="e">
        <f>+#REF!</f>
        <v>#REF!</v>
      </c>
      <c r="D462" s="7" t="e">
        <f>+#REF!</f>
        <v>#REF!</v>
      </c>
      <c r="E462" s="10" t="e">
        <f>+#REF!</f>
        <v>#REF!</v>
      </c>
      <c r="F462" s="10" t="e">
        <f>SUM(#REF!)</f>
        <v>#REF!</v>
      </c>
      <c r="G462" s="8" t="e">
        <f t="shared" si="14"/>
        <v>#REF!</v>
      </c>
    </row>
    <row r="463" spans="1:7" s="9" customFormat="1" ht="20.25">
      <c r="A463" s="4">
        <f t="shared" si="15"/>
        <v>458</v>
      </c>
      <c r="B463" s="11" t="e">
        <f>+#REF!</f>
        <v>#REF!</v>
      </c>
      <c r="C463" s="11" t="e">
        <f>+#REF!</f>
        <v>#REF!</v>
      </c>
      <c r="D463" s="7" t="e">
        <f>+#REF!</f>
        <v>#REF!</v>
      </c>
      <c r="E463" s="10" t="e">
        <f>+#REF!</f>
        <v>#REF!</v>
      </c>
      <c r="F463" s="10" t="e">
        <f>SUM(#REF!)</f>
        <v>#REF!</v>
      </c>
      <c r="G463" s="8" t="e">
        <f t="shared" si="14"/>
        <v>#REF!</v>
      </c>
    </row>
    <row r="464" spans="1:7" s="9" customFormat="1" ht="20.25">
      <c r="A464" s="4">
        <f t="shared" si="15"/>
        <v>459</v>
      </c>
      <c r="B464" s="11" t="e">
        <f>+#REF!</f>
        <v>#REF!</v>
      </c>
      <c r="C464" s="11" t="e">
        <f>+#REF!</f>
        <v>#REF!</v>
      </c>
      <c r="D464" s="7" t="e">
        <f>+#REF!</f>
        <v>#REF!</v>
      </c>
      <c r="E464" s="10" t="e">
        <f>+#REF!</f>
        <v>#REF!</v>
      </c>
      <c r="F464" s="10" t="e">
        <f>SUM(#REF!)</f>
        <v>#REF!</v>
      </c>
      <c r="G464" s="8" t="e">
        <f t="shared" si="14"/>
        <v>#REF!</v>
      </c>
    </row>
    <row r="465" spans="1:7" s="9" customFormat="1" ht="20.25">
      <c r="A465" s="4">
        <f t="shared" si="15"/>
        <v>460</v>
      </c>
      <c r="B465" s="11" t="e">
        <f>+#REF!</f>
        <v>#REF!</v>
      </c>
      <c r="C465" s="11" t="e">
        <f>+#REF!</f>
        <v>#REF!</v>
      </c>
      <c r="D465" s="7" t="e">
        <f>+#REF!</f>
        <v>#REF!</v>
      </c>
      <c r="E465" s="10" t="e">
        <f>+#REF!</f>
        <v>#REF!</v>
      </c>
      <c r="F465" s="10" t="e">
        <f>SUM(#REF!)</f>
        <v>#REF!</v>
      </c>
      <c r="G465" s="8" t="e">
        <f t="shared" si="14"/>
        <v>#REF!</v>
      </c>
    </row>
    <row r="466" spans="1:7" s="9" customFormat="1" ht="20.25">
      <c r="A466" s="4">
        <f t="shared" si="15"/>
        <v>461</v>
      </c>
      <c r="B466" s="11" t="e">
        <f>+#REF!</f>
        <v>#REF!</v>
      </c>
      <c r="C466" s="11" t="e">
        <f>+#REF!</f>
        <v>#REF!</v>
      </c>
      <c r="D466" s="7" t="e">
        <f>+#REF!</f>
        <v>#REF!</v>
      </c>
      <c r="E466" s="10" t="e">
        <f>+#REF!</f>
        <v>#REF!</v>
      </c>
      <c r="F466" s="10" t="e">
        <f>SUM(#REF!)</f>
        <v>#REF!</v>
      </c>
      <c r="G466" s="8" t="e">
        <f t="shared" si="14"/>
        <v>#REF!</v>
      </c>
    </row>
    <row r="467" spans="1:7" s="9" customFormat="1" ht="20.25">
      <c r="A467" s="4">
        <f t="shared" si="15"/>
        <v>462</v>
      </c>
      <c r="B467" s="11" t="e">
        <f>+#REF!</f>
        <v>#REF!</v>
      </c>
      <c r="C467" s="11" t="e">
        <f>+#REF!</f>
        <v>#REF!</v>
      </c>
      <c r="D467" s="7" t="e">
        <f>+#REF!</f>
        <v>#REF!</v>
      </c>
      <c r="E467" s="10" t="e">
        <f>+#REF!</f>
        <v>#REF!</v>
      </c>
      <c r="F467" s="10" t="e">
        <f>SUM(#REF!)</f>
        <v>#REF!</v>
      </c>
      <c r="G467" s="8" t="e">
        <f t="shared" si="14"/>
        <v>#REF!</v>
      </c>
    </row>
    <row r="468" spans="1:7" s="9" customFormat="1" ht="20.25">
      <c r="A468" s="4">
        <f t="shared" si="15"/>
        <v>463</v>
      </c>
      <c r="B468" s="11" t="e">
        <f>+#REF!</f>
        <v>#REF!</v>
      </c>
      <c r="C468" s="11" t="e">
        <f>+#REF!</f>
        <v>#REF!</v>
      </c>
      <c r="D468" s="7" t="e">
        <f>+#REF!</f>
        <v>#REF!</v>
      </c>
      <c r="E468" s="10" t="e">
        <f>+#REF!</f>
        <v>#REF!</v>
      </c>
      <c r="F468" s="10" t="e">
        <f>SUM(#REF!)</f>
        <v>#REF!</v>
      </c>
      <c r="G468" s="8" t="e">
        <f t="shared" si="14"/>
        <v>#REF!</v>
      </c>
    </row>
    <row r="469" spans="1:7" s="9" customFormat="1" ht="20.25">
      <c r="A469" s="4">
        <f t="shared" si="15"/>
        <v>464</v>
      </c>
      <c r="B469" s="11" t="e">
        <f>+#REF!</f>
        <v>#REF!</v>
      </c>
      <c r="C469" s="11" t="e">
        <f>+#REF!</f>
        <v>#REF!</v>
      </c>
      <c r="D469" s="7" t="e">
        <f>+#REF!</f>
        <v>#REF!</v>
      </c>
      <c r="E469" s="10" t="e">
        <f>+#REF!</f>
        <v>#REF!</v>
      </c>
      <c r="F469" s="10" t="e">
        <f>SUM(#REF!)</f>
        <v>#REF!</v>
      </c>
      <c r="G469" s="8" t="e">
        <f t="shared" si="14"/>
        <v>#REF!</v>
      </c>
    </row>
    <row r="470" spans="1:7" s="9" customFormat="1" ht="20.25">
      <c r="A470" s="4">
        <f t="shared" si="15"/>
        <v>465</v>
      </c>
      <c r="B470" s="11" t="e">
        <f>+#REF!</f>
        <v>#REF!</v>
      </c>
      <c r="C470" s="11" t="e">
        <f>+#REF!</f>
        <v>#REF!</v>
      </c>
      <c r="D470" s="7" t="e">
        <f>+#REF!</f>
        <v>#REF!</v>
      </c>
      <c r="E470" s="10" t="e">
        <f>+#REF!</f>
        <v>#REF!</v>
      </c>
      <c r="F470" s="10" t="e">
        <f>SUM(#REF!)</f>
        <v>#REF!</v>
      </c>
      <c r="G470" s="8" t="e">
        <f t="shared" si="14"/>
        <v>#REF!</v>
      </c>
    </row>
    <row r="471" spans="1:7" s="9" customFormat="1" ht="20.25">
      <c r="A471" s="4">
        <f t="shared" si="15"/>
        <v>466</v>
      </c>
      <c r="B471" s="11" t="e">
        <f>+#REF!</f>
        <v>#REF!</v>
      </c>
      <c r="C471" s="11" t="e">
        <f>+#REF!</f>
        <v>#REF!</v>
      </c>
      <c r="D471" s="7" t="e">
        <f>+#REF!</f>
        <v>#REF!</v>
      </c>
      <c r="E471" s="10" t="e">
        <f>+#REF!</f>
        <v>#REF!</v>
      </c>
      <c r="F471" s="10" t="e">
        <f>SUM(#REF!)</f>
        <v>#REF!</v>
      </c>
      <c r="G471" s="8" t="e">
        <f t="shared" si="14"/>
        <v>#REF!</v>
      </c>
    </row>
    <row r="472" spans="1:7" s="9" customFormat="1" ht="20.25">
      <c r="A472" s="4">
        <f t="shared" si="15"/>
        <v>467</v>
      </c>
      <c r="B472" s="11" t="e">
        <f>+#REF!</f>
        <v>#REF!</v>
      </c>
      <c r="C472" s="11" t="e">
        <f>+#REF!</f>
        <v>#REF!</v>
      </c>
      <c r="D472" s="7" t="e">
        <f>+#REF!</f>
        <v>#REF!</v>
      </c>
      <c r="E472" s="10" t="e">
        <f>+#REF!</f>
        <v>#REF!</v>
      </c>
      <c r="F472" s="10" t="e">
        <f>SUM(#REF!)</f>
        <v>#REF!</v>
      </c>
      <c r="G472" s="8" t="e">
        <f t="shared" si="14"/>
        <v>#REF!</v>
      </c>
    </row>
    <row r="473" spans="1:7" s="9" customFormat="1" ht="20.25">
      <c r="A473" s="4">
        <f t="shared" si="15"/>
        <v>468</v>
      </c>
      <c r="B473" s="11" t="e">
        <f>+#REF!</f>
        <v>#REF!</v>
      </c>
      <c r="C473" s="11" t="e">
        <f>+#REF!</f>
        <v>#REF!</v>
      </c>
      <c r="D473" s="7" t="e">
        <f>+#REF!</f>
        <v>#REF!</v>
      </c>
      <c r="E473" s="10" t="e">
        <f>+#REF!</f>
        <v>#REF!</v>
      </c>
      <c r="F473" s="10" t="e">
        <f>SUM(#REF!)</f>
        <v>#REF!</v>
      </c>
      <c r="G473" s="8" t="e">
        <f t="shared" si="14"/>
        <v>#REF!</v>
      </c>
    </row>
    <row r="474" spans="1:7" s="9" customFormat="1" ht="20.25">
      <c r="A474" s="4">
        <f t="shared" si="15"/>
        <v>469</v>
      </c>
      <c r="B474" s="11" t="e">
        <f>+#REF!</f>
        <v>#REF!</v>
      </c>
      <c r="C474" s="11" t="e">
        <f>+#REF!</f>
        <v>#REF!</v>
      </c>
      <c r="D474" s="7" t="e">
        <f>+#REF!</f>
        <v>#REF!</v>
      </c>
      <c r="E474" s="10" t="e">
        <f>+#REF!</f>
        <v>#REF!</v>
      </c>
      <c r="F474" s="10" t="e">
        <f>SUM(#REF!)</f>
        <v>#REF!</v>
      </c>
      <c r="G474" s="8" t="e">
        <f t="shared" si="14"/>
        <v>#REF!</v>
      </c>
    </row>
    <row r="475" spans="1:7" s="9" customFormat="1" ht="20.25">
      <c r="A475" s="4">
        <f t="shared" si="15"/>
        <v>470</v>
      </c>
      <c r="B475" s="11" t="e">
        <f>+#REF!</f>
        <v>#REF!</v>
      </c>
      <c r="C475" s="11" t="e">
        <f>+#REF!</f>
        <v>#REF!</v>
      </c>
      <c r="D475" s="7" t="e">
        <f>+#REF!</f>
        <v>#REF!</v>
      </c>
      <c r="E475" s="10" t="e">
        <f>+#REF!</f>
        <v>#REF!</v>
      </c>
      <c r="F475" s="10" t="e">
        <f>SUM(#REF!)</f>
        <v>#REF!</v>
      </c>
      <c r="G475" s="8" t="e">
        <f t="shared" si="14"/>
        <v>#REF!</v>
      </c>
    </row>
    <row r="476" spans="1:7" s="9" customFormat="1" ht="20.25">
      <c r="A476" s="4">
        <f t="shared" si="15"/>
        <v>471</v>
      </c>
      <c r="B476" s="11" t="e">
        <f>+#REF!</f>
        <v>#REF!</v>
      </c>
      <c r="C476" s="11" t="e">
        <f>+#REF!</f>
        <v>#REF!</v>
      </c>
      <c r="D476" s="7" t="e">
        <f>+#REF!</f>
        <v>#REF!</v>
      </c>
      <c r="E476" s="10" t="e">
        <f>+#REF!</f>
        <v>#REF!</v>
      </c>
      <c r="F476" s="10" t="e">
        <f>SUM(#REF!)</f>
        <v>#REF!</v>
      </c>
      <c r="G476" s="8" t="e">
        <f t="shared" si="14"/>
        <v>#REF!</v>
      </c>
    </row>
    <row r="477" spans="1:7" s="9" customFormat="1" ht="20.25">
      <c r="A477" s="4">
        <f t="shared" si="15"/>
        <v>472</v>
      </c>
      <c r="B477" s="11" t="e">
        <f>+#REF!</f>
        <v>#REF!</v>
      </c>
      <c r="C477" s="11" t="e">
        <f>+#REF!</f>
        <v>#REF!</v>
      </c>
      <c r="D477" s="7" t="e">
        <f>+#REF!</f>
        <v>#REF!</v>
      </c>
      <c r="E477" s="10" t="e">
        <f>+#REF!</f>
        <v>#REF!</v>
      </c>
      <c r="F477" s="10" t="e">
        <f>SUM(#REF!)</f>
        <v>#REF!</v>
      </c>
      <c r="G477" s="8" t="e">
        <f t="shared" si="14"/>
        <v>#REF!</v>
      </c>
    </row>
    <row r="478" spans="1:7" s="9" customFormat="1" ht="20.25">
      <c r="A478" s="4">
        <f t="shared" si="15"/>
        <v>473</v>
      </c>
      <c r="B478" s="11" t="e">
        <f>+#REF!</f>
        <v>#REF!</v>
      </c>
      <c r="C478" s="11" t="e">
        <f>+#REF!</f>
        <v>#REF!</v>
      </c>
      <c r="D478" s="7" t="e">
        <f>+#REF!</f>
        <v>#REF!</v>
      </c>
      <c r="E478" s="10" t="e">
        <f>+#REF!</f>
        <v>#REF!</v>
      </c>
      <c r="F478" s="10" t="e">
        <f>SUM(#REF!)</f>
        <v>#REF!</v>
      </c>
      <c r="G478" s="8" t="e">
        <f t="shared" si="14"/>
        <v>#REF!</v>
      </c>
    </row>
    <row r="479" spans="1:7" s="9" customFormat="1" ht="20.25">
      <c r="A479" s="4">
        <f t="shared" si="15"/>
        <v>474</v>
      </c>
      <c r="B479" s="11" t="e">
        <f>+#REF!</f>
        <v>#REF!</v>
      </c>
      <c r="C479" s="11" t="e">
        <f>+#REF!</f>
        <v>#REF!</v>
      </c>
      <c r="D479" s="7" t="e">
        <f>+#REF!</f>
        <v>#REF!</v>
      </c>
      <c r="E479" s="10" t="e">
        <f>+#REF!</f>
        <v>#REF!</v>
      </c>
      <c r="F479" s="10" t="e">
        <f>SUM(#REF!)</f>
        <v>#REF!</v>
      </c>
      <c r="G479" s="8" t="e">
        <f t="shared" si="14"/>
        <v>#REF!</v>
      </c>
    </row>
    <row r="480" spans="1:7" s="9" customFormat="1" ht="20.25">
      <c r="A480" s="4">
        <f t="shared" si="15"/>
        <v>475</v>
      </c>
      <c r="B480" s="11" t="e">
        <f>+#REF!</f>
        <v>#REF!</v>
      </c>
      <c r="C480" s="11" t="e">
        <f>+#REF!</f>
        <v>#REF!</v>
      </c>
      <c r="D480" s="7" t="e">
        <f>+#REF!</f>
        <v>#REF!</v>
      </c>
      <c r="E480" s="10" t="e">
        <f>+#REF!</f>
        <v>#REF!</v>
      </c>
      <c r="F480" s="10" t="e">
        <f>SUM(#REF!)</f>
        <v>#REF!</v>
      </c>
      <c r="G480" s="8" t="e">
        <f t="shared" si="14"/>
        <v>#REF!</v>
      </c>
    </row>
    <row r="481" spans="1:7" s="9" customFormat="1" ht="20.25">
      <c r="A481" s="4">
        <f t="shared" si="15"/>
        <v>476</v>
      </c>
      <c r="B481" s="11" t="e">
        <f>+#REF!</f>
        <v>#REF!</v>
      </c>
      <c r="C481" s="11" t="e">
        <f>+#REF!</f>
        <v>#REF!</v>
      </c>
      <c r="D481" s="7" t="e">
        <f>+#REF!</f>
        <v>#REF!</v>
      </c>
      <c r="E481" s="10" t="e">
        <f>+#REF!</f>
        <v>#REF!</v>
      </c>
      <c r="F481" s="10" t="e">
        <f>SUM(#REF!)</f>
        <v>#REF!</v>
      </c>
      <c r="G481" s="8" t="e">
        <f t="shared" si="14"/>
        <v>#REF!</v>
      </c>
    </row>
    <row r="482" spans="1:7" s="9" customFormat="1" ht="20.25">
      <c r="A482" s="4">
        <f t="shared" si="15"/>
        <v>477</v>
      </c>
      <c r="B482" s="11" t="e">
        <f>+#REF!</f>
        <v>#REF!</v>
      </c>
      <c r="C482" s="11" t="e">
        <f>+#REF!</f>
        <v>#REF!</v>
      </c>
      <c r="D482" s="7" t="e">
        <f>+#REF!</f>
        <v>#REF!</v>
      </c>
      <c r="E482" s="10" t="e">
        <f>+#REF!</f>
        <v>#REF!</v>
      </c>
      <c r="F482" s="10" t="e">
        <f>SUM(#REF!)</f>
        <v>#REF!</v>
      </c>
      <c r="G482" s="8" t="e">
        <f t="shared" si="14"/>
        <v>#REF!</v>
      </c>
    </row>
    <row r="483" spans="1:7" s="9" customFormat="1" ht="20.25">
      <c r="A483" s="4">
        <f t="shared" si="15"/>
        <v>478</v>
      </c>
      <c r="B483" s="11" t="e">
        <f>+#REF!</f>
        <v>#REF!</v>
      </c>
      <c r="C483" s="11" t="e">
        <f>+#REF!</f>
        <v>#REF!</v>
      </c>
      <c r="D483" s="7" t="e">
        <f>+#REF!</f>
        <v>#REF!</v>
      </c>
      <c r="E483" s="10" t="e">
        <f>+#REF!</f>
        <v>#REF!</v>
      </c>
      <c r="F483" s="10" t="e">
        <f>SUM(#REF!)</f>
        <v>#REF!</v>
      </c>
      <c r="G483" s="8" t="e">
        <f t="shared" si="14"/>
        <v>#REF!</v>
      </c>
    </row>
    <row r="484" spans="1:7" s="9" customFormat="1" ht="20.25">
      <c r="A484" s="4">
        <f t="shared" si="15"/>
        <v>479</v>
      </c>
      <c r="B484" s="11" t="e">
        <f>+#REF!</f>
        <v>#REF!</v>
      </c>
      <c r="C484" s="11" t="e">
        <f>+#REF!</f>
        <v>#REF!</v>
      </c>
      <c r="D484" s="7" t="e">
        <f>+#REF!</f>
        <v>#REF!</v>
      </c>
      <c r="E484" s="10" t="e">
        <f>+#REF!</f>
        <v>#REF!</v>
      </c>
      <c r="F484" s="10" t="e">
        <f>SUM(#REF!)</f>
        <v>#REF!</v>
      </c>
      <c r="G484" s="8" t="e">
        <f t="shared" si="14"/>
        <v>#REF!</v>
      </c>
    </row>
    <row r="485" spans="1:7" s="9" customFormat="1" ht="20.25">
      <c r="A485" s="4">
        <f t="shared" si="15"/>
        <v>480</v>
      </c>
      <c r="B485" s="11" t="e">
        <f>+#REF!</f>
        <v>#REF!</v>
      </c>
      <c r="C485" s="11" t="e">
        <f>+#REF!</f>
        <v>#REF!</v>
      </c>
      <c r="D485" s="7" t="e">
        <f>+#REF!</f>
        <v>#REF!</v>
      </c>
      <c r="E485" s="10" t="e">
        <f>+#REF!</f>
        <v>#REF!</v>
      </c>
      <c r="F485" s="10" t="e">
        <f>SUM(#REF!)</f>
        <v>#REF!</v>
      </c>
      <c r="G485" s="8" t="e">
        <f t="shared" ref="G485:G548" si="16">+E485+F485</f>
        <v>#REF!</v>
      </c>
    </row>
    <row r="486" spans="1:7" s="9" customFormat="1" ht="20.25">
      <c r="A486" s="4">
        <f t="shared" si="15"/>
        <v>481</v>
      </c>
      <c r="B486" s="11" t="e">
        <f>+#REF!</f>
        <v>#REF!</v>
      </c>
      <c r="C486" s="11" t="e">
        <f>+#REF!</f>
        <v>#REF!</v>
      </c>
      <c r="D486" s="7" t="e">
        <f>+#REF!</f>
        <v>#REF!</v>
      </c>
      <c r="E486" s="10" t="e">
        <f>+#REF!</f>
        <v>#REF!</v>
      </c>
      <c r="F486" s="10" t="e">
        <f>SUM(#REF!)</f>
        <v>#REF!</v>
      </c>
      <c r="G486" s="8" t="e">
        <f t="shared" si="16"/>
        <v>#REF!</v>
      </c>
    </row>
    <row r="487" spans="1:7" s="9" customFormat="1" ht="20.25">
      <c r="A487" s="4">
        <f t="shared" si="15"/>
        <v>482</v>
      </c>
      <c r="B487" s="11" t="e">
        <f>+#REF!</f>
        <v>#REF!</v>
      </c>
      <c r="C487" s="11" t="e">
        <f>+#REF!</f>
        <v>#REF!</v>
      </c>
      <c r="D487" s="7" t="e">
        <f>+#REF!</f>
        <v>#REF!</v>
      </c>
      <c r="E487" s="10" t="e">
        <f>+#REF!</f>
        <v>#REF!</v>
      </c>
      <c r="F487" s="10" t="e">
        <f>SUM(#REF!)</f>
        <v>#REF!</v>
      </c>
      <c r="G487" s="8" t="e">
        <f t="shared" si="16"/>
        <v>#REF!</v>
      </c>
    </row>
    <row r="488" spans="1:7" s="9" customFormat="1" ht="20.25">
      <c r="A488" s="4">
        <f t="shared" si="15"/>
        <v>483</v>
      </c>
      <c r="B488" s="11" t="e">
        <f>+#REF!</f>
        <v>#REF!</v>
      </c>
      <c r="C488" s="11" t="e">
        <f>+#REF!</f>
        <v>#REF!</v>
      </c>
      <c r="D488" s="7" t="e">
        <f>+#REF!</f>
        <v>#REF!</v>
      </c>
      <c r="E488" s="10" t="e">
        <f>+#REF!</f>
        <v>#REF!</v>
      </c>
      <c r="F488" s="10" t="e">
        <f>SUM(#REF!)</f>
        <v>#REF!</v>
      </c>
      <c r="G488" s="8" t="e">
        <f t="shared" si="16"/>
        <v>#REF!</v>
      </c>
    </row>
    <row r="489" spans="1:7" s="9" customFormat="1" ht="20.25">
      <c r="A489" s="4">
        <f t="shared" si="15"/>
        <v>484</v>
      </c>
      <c r="B489" s="11" t="e">
        <f>+#REF!</f>
        <v>#REF!</v>
      </c>
      <c r="C489" s="11" t="e">
        <f>+#REF!</f>
        <v>#REF!</v>
      </c>
      <c r="D489" s="7" t="e">
        <f>+#REF!</f>
        <v>#REF!</v>
      </c>
      <c r="E489" s="10" t="e">
        <f>+#REF!</f>
        <v>#REF!</v>
      </c>
      <c r="F489" s="10" t="e">
        <f>SUM(#REF!)</f>
        <v>#REF!</v>
      </c>
      <c r="G489" s="8" t="e">
        <f t="shared" si="16"/>
        <v>#REF!</v>
      </c>
    </row>
    <row r="490" spans="1:7" s="9" customFormat="1" ht="20.25">
      <c r="A490" s="4">
        <f t="shared" si="15"/>
        <v>485</v>
      </c>
      <c r="B490" s="11" t="e">
        <f>+#REF!</f>
        <v>#REF!</v>
      </c>
      <c r="C490" s="11" t="e">
        <f>+#REF!</f>
        <v>#REF!</v>
      </c>
      <c r="D490" s="7" t="e">
        <f>+#REF!</f>
        <v>#REF!</v>
      </c>
      <c r="E490" s="10" t="e">
        <f>+#REF!</f>
        <v>#REF!</v>
      </c>
      <c r="F490" s="10" t="e">
        <f>SUM(#REF!)</f>
        <v>#REF!</v>
      </c>
      <c r="G490" s="8" t="e">
        <f t="shared" si="16"/>
        <v>#REF!</v>
      </c>
    </row>
    <row r="491" spans="1:7" s="9" customFormat="1" ht="20.25">
      <c r="A491" s="4">
        <f t="shared" si="15"/>
        <v>486</v>
      </c>
      <c r="B491" s="11" t="e">
        <f>+#REF!</f>
        <v>#REF!</v>
      </c>
      <c r="C491" s="11" t="e">
        <f>+#REF!</f>
        <v>#REF!</v>
      </c>
      <c r="D491" s="7" t="e">
        <f>+#REF!</f>
        <v>#REF!</v>
      </c>
      <c r="E491" s="10" t="e">
        <f>+#REF!</f>
        <v>#REF!</v>
      </c>
      <c r="F491" s="10" t="e">
        <f>SUM(#REF!)</f>
        <v>#REF!</v>
      </c>
      <c r="G491" s="8" t="e">
        <f t="shared" si="16"/>
        <v>#REF!</v>
      </c>
    </row>
    <row r="492" spans="1:7" s="9" customFormat="1" ht="20.25">
      <c r="A492" s="4">
        <f t="shared" si="15"/>
        <v>487</v>
      </c>
      <c r="B492" s="11" t="e">
        <f>+#REF!</f>
        <v>#REF!</v>
      </c>
      <c r="C492" s="11" t="e">
        <f>+#REF!</f>
        <v>#REF!</v>
      </c>
      <c r="D492" s="7" t="e">
        <f>+#REF!</f>
        <v>#REF!</v>
      </c>
      <c r="E492" s="10" t="e">
        <f>+#REF!</f>
        <v>#REF!</v>
      </c>
      <c r="F492" s="10" t="e">
        <f>SUM(#REF!)</f>
        <v>#REF!</v>
      </c>
      <c r="G492" s="8" t="e">
        <f t="shared" si="16"/>
        <v>#REF!</v>
      </c>
    </row>
    <row r="493" spans="1:7" s="9" customFormat="1" ht="20.25">
      <c r="A493" s="4">
        <f t="shared" si="15"/>
        <v>488</v>
      </c>
      <c r="B493" s="11" t="e">
        <f>+#REF!</f>
        <v>#REF!</v>
      </c>
      <c r="C493" s="11" t="e">
        <f>+#REF!</f>
        <v>#REF!</v>
      </c>
      <c r="D493" s="7" t="e">
        <f>+#REF!</f>
        <v>#REF!</v>
      </c>
      <c r="E493" s="10" t="e">
        <f>+#REF!</f>
        <v>#REF!</v>
      </c>
      <c r="F493" s="10" t="e">
        <f>SUM(#REF!)</f>
        <v>#REF!</v>
      </c>
      <c r="G493" s="8" t="e">
        <f t="shared" si="16"/>
        <v>#REF!</v>
      </c>
    </row>
    <row r="494" spans="1:7" s="9" customFormat="1" ht="20.25">
      <c r="A494" s="4">
        <f t="shared" si="15"/>
        <v>489</v>
      </c>
      <c r="B494" s="11" t="e">
        <f>+#REF!</f>
        <v>#REF!</v>
      </c>
      <c r="C494" s="11" t="e">
        <f>+#REF!</f>
        <v>#REF!</v>
      </c>
      <c r="D494" s="7" t="e">
        <f>+#REF!</f>
        <v>#REF!</v>
      </c>
      <c r="E494" s="10" t="e">
        <f>+#REF!</f>
        <v>#REF!</v>
      </c>
      <c r="F494" s="10" t="e">
        <f>SUM(#REF!)</f>
        <v>#REF!</v>
      </c>
      <c r="G494" s="8" t="e">
        <f t="shared" si="16"/>
        <v>#REF!</v>
      </c>
    </row>
    <row r="495" spans="1:7" s="9" customFormat="1" ht="20.25">
      <c r="A495" s="4">
        <f t="shared" si="15"/>
        <v>490</v>
      </c>
      <c r="B495" s="11" t="e">
        <f>+#REF!</f>
        <v>#REF!</v>
      </c>
      <c r="C495" s="11" t="e">
        <f>+#REF!</f>
        <v>#REF!</v>
      </c>
      <c r="D495" s="7" t="e">
        <f>+#REF!</f>
        <v>#REF!</v>
      </c>
      <c r="E495" s="10" t="e">
        <f>+#REF!</f>
        <v>#REF!</v>
      </c>
      <c r="F495" s="10" t="e">
        <f>SUM(#REF!)</f>
        <v>#REF!</v>
      </c>
      <c r="G495" s="8" t="e">
        <f t="shared" si="16"/>
        <v>#REF!</v>
      </c>
    </row>
    <row r="496" spans="1:7" s="9" customFormat="1" ht="20.25">
      <c r="A496" s="4">
        <f t="shared" si="15"/>
        <v>491</v>
      </c>
      <c r="B496" s="11" t="e">
        <f>+#REF!</f>
        <v>#REF!</v>
      </c>
      <c r="C496" s="11" t="e">
        <f>+#REF!</f>
        <v>#REF!</v>
      </c>
      <c r="D496" s="7" t="e">
        <f>+#REF!</f>
        <v>#REF!</v>
      </c>
      <c r="E496" s="10" t="e">
        <f>+#REF!</f>
        <v>#REF!</v>
      </c>
      <c r="F496" s="10" t="e">
        <f>SUM(#REF!)</f>
        <v>#REF!</v>
      </c>
      <c r="G496" s="8" t="e">
        <f t="shared" si="16"/>
        <v>#REF!</v>
      </c>
    </row>
    <row r="497" spans="1:7" s="9" customFormat="1" ht="20.25">
      <c r="A497" s="4">
        <f t="shared" si="15"/>
        <v>492</v>
      </c>
      <c r="B497" s="11" t="e">
        <f>+#REF!</f>
        <v>#REF!</v>
      </c>
      <c r="C497" s="11" t="e">
        <f>+#REF!</f>
        <v>#REF!</v>
      </c>
      <c r="D497" s="7" t="e">
        <f>+#REF!</f>
        <v>#REF!</v>
      </c>
      <c r="E497" s="10" t="e">
        <f>+#REF!</f>
        <v>#REF!</v>
      </c>
      <c r="F497" s="10" t="e">
        <f>SUM(#REF!)</f>
        <v>#REF!</v>
      </c>
      <c r="G497" s="8" t="e">
        <f t="shared" si="16"/>
        <v>#REF!</v>
      </c>
    </row>
    <row r="498" spans="1:7" s="9" customFormat="1" ht="20.25">
      <c r="A498" s="4">
        <f t="shared" si="15"/>
        <v>493</v>
      </c>
      <c r="B498" s="11" t="e">
        <f>+#REF!</f>
        <v>#REF!</v>
      </c>
      <c r="C498" s="11" t="e">
        <f>+#REF!</f>
        <v>#REF!</v>
      </c>
      <c r="D498" s="7" t="e">
        <f>+#REF!</f>
        <v>#REF!</v>
      </c>
      <c r="E498" s="10" t="e">
        <f>+#REF!</f>
        <v>#REF!</v>
      </c>
      <c r="F498" s="10" t="e">
        <f>SUM(#REF!)</f>
        <v>#REF!</v>
      </c>
      <c r="G498" s="8" t="e">
        <f t="shared" si="16"/>
        <v>#REF!</v>
      </c>
    </row>
    <row r="499" spans="1:7" s="9" customFormat="1" ht="20.25">
      <c r="A499" s="4">
        <f t="shared" si="15"/>
        <v>494</v>
      </c>
      <c r="B499" s="11" t="e">
        <f>+#REF!</f>
        <v>#REF!</v>
      </c>
      <c r="C499" s="11" t="e">
        <f>+#REF!</f>
        <v>#REF!</v>
      </c>
      <c r="D499" s="7" t="e">
        <f>+#REF!</f>
        <v>#REF!</v>
      </c>
      <c r="E499" s="10" t="e">
        <f>+#REF!</f>
        <v>#REF!</v>
      </c>
      <c r="F499" s="10" t="e">
        <f>SUM(#REF!)</f>
        <v>#REF!</v>
      </c>
      <c r="G499" s="8" t="e">
        <f t="shared" si="16"/>
        <v>#REF!</v>
      </c>
    </row>
    <row r="500" spans="1:7" s="9" customFormat="1" ht="20.25">
      <c r="A500" s="4">
        <f t="shared" si="15"/>
        <v>495</v>
      </c>
      <c r="B500" s="11" t="e">
        <f>+#REF!</f>
        <v>#REF!</v>
      </c>
      <c r="C500" s="11" t="e">
        <f>+#REF!</f>
        <v>#REF!</v>
      </c>
      <c r="D500" s="7" t="e">
        <f>+#REF!</f>
        <v>#REF!</v>
      </c>
      <c r="E500" s="10" t="e">
        <f>+#REF!</f>
        <v>#REF!</v>
      </c>
      <c r="F500" s="10" t="e">
        <f>SUM(#REF!)</f>
        <v>#REF!</v>
      </c>
      <c r="G500" s="8" t="e">
        <f t="shared" si="16"/>
        <v>#REF!</v>
      </c>
    </row>
    <row r="501" spans="1:7" s="9" customFormat="1" ht="20.25">
      <c r="A501" s="4">
        <f t="shared" si="15"/>
        <v>496</v>
      </c>
      <c r="B501" s="11" t="e">
        <f>+#REF!</f>
        <v>#REF!</v>
      </c>
      <c r="C501" s="11" t="e">
        <f>+#REF!</f>
        <v>#REF!</v>
      </c>
      <c r="D501" s="7" t="e">
        <f>+#REF!</f>
        <v>#REF!</v>
      </c>
      <c r="E501" s="10" t="e">
        <f>+#REF!</f>
        <v>#REF!</v>
      </c>
      <c r="F501" s="10" t="e">
        <f>SUM(#REF!)</f>
        <v>#REF!</v>
      </c>
      <c r="G501" s="8" t="e">
        <f t="shared" si="16"/>
        <v>#REF!</v>
      </c>
    </row>
    <row r="502" spans="1:7" s="9" customFormat="1" ht="20.25">
      <c r="A502" s="4">
        <f t="shared" si="15"/>
        <v>497</v>
      </c>
      <c r="B502" s="11" t="e">
        <f>+#REF!</f>
        <v>#REF!</v>
      </c>
      <c r="C502" s="11" t="e">
        <f>+#REF!</f>
        <v>#REF!</v>
      </c>
      <c r="D502" s="7" t="e">
        <f>+#REF!</f>
        <v>#REF!</v>
      </c>
      <c r="E502" s="10" t="e">
        <f>+#REF!</f>
        <v>#REF!</v>
      </c>
      <c r="F502" s="10" t="e">
        <f>SUM(#REF!)</f>
        <v>#REF!</v>
      </c>
      <c r="G502" s="8" t="e">
        <f t="shared" si="16"/>
        <v>#REF!</v>
      </c>
    </row>
    <row r="503" spans="1:7" s="9" customFormat="1" ht="20.25">
      <c r="A503" s="4">
        <f t="shared" si="15"/>
        <v>498</v>
      </c>
      <c r="B503" s="11" t="e">
        <f>+#REF!</f>
        <v>#REF!</v>
      </c>
      <c r="C503" s="11" t="e">
        <f>+#REF!</f>
        <v>#REF!</v>
      </c>
      <c r="D503" s="7" t="e">
        <f>+#REF!</f>
        <v>#REF!</v>
      </c>
      <c r="E503" s="10" t="e">
        <f>+#REF!</f>
        <v>#REF!</v>
      </c>
      <c r="F503" s="10" t="e">
        <f>SUM(#REF!)</f>
        <v>#REF!</v>
      </c>
      <c r="G503" s="8" t="e">
        <f t="shared" si="16"/>
        <v>#REF!</v>
      </c>
    </row>
    <row r="504" spans="1:7" s="9" customFormat="1" ht="20.25">
      <c r="A504" s="4">
        <f t="shared" si="15"/>
        <v>499</v>
      </c>
      <c r="B504" s="11" t="e">
        <f>+#REF!</f>
        <v>#REF!</v>
      </c>
      <c r="C504" s="11" t="e">
        <f>+#REF!</f>
        <v>#REF!</v>
      </c>
      <c r="D504" s="7" t="e">
        <f>+#REF!</f>
        <v>#REF!</v>
      </c>
      <c r="E504" s="10" t="e">
        <f>+#REF!</f>
        <v>#REF!</v>
      </c>
      <c r="F504" s="10" t="e">
        <f>SUM(#REF!)</f>
        <v>#REF!</v>
      </c>
      <c r="G504" s="8" t="e">
        <f t="shared" si="16"/>
        <v>#REF!</v>
      </c>
    </row>
    <row r="505" spans="1:7" s="9" customFormat="1" ht="20.25">
      <c r="A505" s="4">
        <f t="shared" si="15"/>
        <v>500</v>
      </c>
      <c r="B505" s="11" t="e">
        <f>+#REF!</f>
        <v>#REF!</v>
      </c>
      <c r="C505" s="11" t="e">
        <f>+#REF!</f>
        <v>#REF!</v>
      </c>
      <c r="D505" s="7" t="e">
        <f>+#REF!</f>
        <v>#REF!</v>
      </c>
      <c r="E505" s="10" t="e">
        <f>+#REF!</f>
        <v>#REF!</v>
      </c>
      <c r="F505" s="10" t="e">
        <f>SUM(#REF!)</f>
        <v>#REF!</v>
      </c>
      <c r="G505" s="8" t="e">
        <f t="shared" si="16"/>
        <v>#REF!</v>
      </c>
    </row>
    <row r="506" spans="1:7" s="9" customFormat="1" ht="20.25">
      <c r="A506" s="4">
        <f t="shared" si="15"/>
        <v>501</v>
      </c>
      <c r="B506" s="11" t="e">
        <f>+#REF!</f>
        <v>#REF!</v>
      </c>
      <c r="C506" s="11" t="e">
        <f>+#REF!</f>
        <v>#REF!</v>
      </c>
      <c r="D506" s="7" t="e">
        <f>+#REF!</f>
        <v>#REF!</v>
      </c>
      <c r="E506" s="10" t="e">
        <f>+#REF!</f>
        <v>#REF!</v>
      </c>
      <c r="F506" s="10" t="e">
        <f>SUM(#REF!)</f>
        <v>#REF!</v>
      </c>
      <c r="G506" s="8" t="e">
        <f t="shared" si="16"/>
        <v>#REF!</v>
      </c>
    </row>
    <row r="507" spans="1:7" s="9" customFormat="1" ht="20.25">
      <c r="A507" s="4">
        <f t="shared" si="15"/>
        <v>502</v>
      </c>
      <c r="B507" s="11" t="e">
        <f>+#REF!</f>
        <v>#REF!</v>
      </c>
      <c r="C507" s="11" t="e">
        <f>+#REF!</f>
        <v>#REF!</v>
      </c>
      <c r="D507" s="7" t="e">
        <f>+#REF!</f>
        <v>#REF!</v>
      </c>
      <c r="E507" s="10" t="e">
        <f>+#REF!</f>
        <v>#REF!</v>
      </c>
      <c r="F507" s="10" t="e">
        <f>SUM(#REF!)</f>
        <v>#REF!</v>
      </c>
      <c r="G507" s="8" t="e">
        <f t="shared" si="16"/>
        <v>#REF!</v>
      </c>
    </row>
    <row r="508" spans="1:7" s="9" customFormat="1" ht="20.25">
      <c r="A508" s="4">
        <f t="shared" si="15"/>
        <v>503</v>
      </c>
      <c r="B508" s="11" t="e">
        <f>+#REF!</f>
        <v>#REF!</v>
      </c>
      <c r="C508" s="11" t="e">
        <f>+#REF!</f>
        <v>#REF!</v>
      </c>
      <c r="D508" s="7" t="e">
        <f>+#REF!</f>
        <v>#REF!</v>
      </c>
      <c r="E508" s="10" t="e">
        <f>+#REF!</f>
        <v>#REF!</v>
      </c>
      <c r="F508" s="10" t="e">
        <f>SUM(#REF!)</f>
        <v>#REF!</v>
      </c>
      <c r="G508" s="8" t="e">
        <f t="shared" si="16"/>
        <v>#REF!</v>
      </c>
    </row>
    <row r="509" spans="1:7" s="9" customFormat="1" ht="20.25">
      <c r="A509" s="4">
        <f t="shared" si="15"/>
        <v>504</v>
      </c>
      <c r="B509" s="11" t="e">
        <f>+#REF!</f>
        <v>#REF!</v>
      </c>
      <c r="C509" s="11" t="e">
        <f>+#REF!</f>
        <v>#REF!</v>
      </c>
      <c r="D509" s="7" t="e">
        <f>+#REF!</f>
        <v>#REF!</v>
      </c>
      <c r="E509" s="10" t="e">
        <f>+#REF!</f>
        <v>#REF!</v>
      </c>
      <c r="F509" s="10" t="e">
        <f>SUM(#REF!)</f>
        <v>#REF!</v>
      </c>
      <c r="G509" s="8" t="e">
        <f t="shared" si="16"/>
        <v>#REF!</v>
      </c>
    </row>
    <row r="510" spans="1:7" s="9" customFormat="1" ht="20.25">
      <c r="A510" s="4">
        <f t="shared" si="15"/>
        <v>505</v>
      </c>
      <c r="B510" s="11" t="e">
        <f>+#REF!</f>
        <v>#REF!</v>
      </c>
      <c r="C510" s="11" t="e">
        <f>+#REF!</f>
        <v>#REF!</v>
      </c>
      <c r="D510" s="7" t="e">
        <f>+#REF!</f>
        <v>#REF!</v>
      </c>
      <c r="E510" s="10" t="e">
        <f>+#REF!</f>
        <v>#REF!</v>
      </c>
      <c r="F510" s="10" t="e">
        <f>SUM(#REF!)</f>
        <v>#REF!</v>
      </c>
      <c r="G510" s="8" t="e">
        <f t="shared" si="16"/>
        <v>#REF!</v>
      </c>
    </row>
    <row r="511" spans="1:7" s="9" customFormat="1" ht="20.25">
      <c r="A511" s="4">
        <f t="shared" si="15"/>
        <v>506</v>
      </c>
      <c r="B511" s="11" t="e">
        <f>+#REF!</f>
        <v>#REF!</v>
      </c>
      <c r="C511" s="11" t="e">
        <f>+#REF!</f>
        <v>#REF!</v>
      </c>
      <c r="D511" s="7" t="e">
        <f>+#REF!</f>
        <v>#REF!</v>
      </c>
      <c r="E511" s="10" t="e">
        <f>+#REF!</f>
        <v>#REF!</v>
      </c>
      <c r="F511" s="10" t="e">
        <f>SUM(#REF!)</f>
        <v>#REF!</v>
      </c>
      <c r="G511" s="8" t="e">
        <f t="shared" si="16"/>
        <v>#REF!</v>
      </c>
    </row>
    <row r="512" spans="1:7" s="9" customFormat="1" ht="20.25">
      <c r="A512" s="4">
        <f t="shared" si="15"/>
        <v>507</v>
      </c>
      <c r="B512" s="11" t="e">
        <f>+#REF!</f>
        <v>#REF!</v>
      </c>
      <c r="C512" s="11" t="e">
        <f>+#REF!</f>
        <v>#REF!</v>
      </c>
      <c r="D512" s="7" t="e">
        <f>+#REF!</f>
        <v>#REF!</v>
      </c>
      <c r="E512" s="10" t="e">
        <f>+#REF!</f>
        <v>#REF!</v>
      </c>
      <c r="F512" s="10" t="e">
        <f>SUM(#REF!)</f>
        <v>#REF!</v>
      </c>
      <c r="G512" s="8" t="e">
        <f t="shared" si="16"/>
        <v>#REF!</v>
      </c>
    </row>
    <row r="513" spans="1:7" s="9" customFormat="1" ht="20.25">
      <c r="A513" s="4">
        <f t="shared" si="15"/>
        <v>508</v>
      </c>
      <c r="B513" s="11" t="e">
        <f>+#REF!</f>
        <v>#REF!</v>
      </c>
      <c r="C513" s="11" t="e">
        <f>+#REF!</f>
        <v>#REF!</v>
      </c>
      <c r="D513" s="7" t="e">
        <f>+#REF!</f>
        <v>#REF!</v>
      </c>
      <c r="E513" s="10" t="e">
        <f>+#REF!</f>
        <v>#REF!</v>
      </c>
      <c r="F513" s="10" t="e">
        <f>SUM(#REF!)</f>
        <v>#REF!</v>
      </c>
      <c r="G513" s="8" t="e">
        <f t="shared" si="16"/>
        <v>#REF!</v>
      </c>
    </row>
    <row r="514" spans="1:7" s="9" customFormat="1" ht="20.25">
      <c r="A514" s="4">
        <f t="shared" si="15"/>
        <v>509</v>
      </c>
      <c r="B514" s="11" t="e">
        <f>+#REF!</f>
        <v>#REF!</v>
      </c>
      <c r="C514" s="11" t="e">
        <f>+#REF!</f>
        <v>#REF!</v>
      </c>
      <c r="D514" s="7" t="e">
        <f>+#REF!</f>
        <v>#REF!</v>
      </c>
      <c r="E514" s="10" t="e">
        <f>+#REF!</f>
        <v>#REF!</v>
      </c>
      <c r="F514" s="10" t="e">
        <f>SUM(#REF!)</f>
        <v>#REF!</v>
      </c>
      <c r="G514" s="8" t="e">
        <f t="shared" si="16"/>
        <v>#REF!</v>
      </c>
    </row>
    <row r="515" spans="1:7" s="9" customFormat="1" ht="20.25">
      <c r="A515" s="4">
        <f t="shared" si="15"/>
        <v>510</v>
      </c>
      <c r="B515" s="11" t="e">
        <f>+#REF!</f>
        <v>#REF!</v>
      </c>
      <c r="C515" s="11" t="e">
        <f>+#REF!</f>
        <v>#REF!</v>
      </c>
      <c r="D515" s="7" t="e">
        <f>+#REF!</f>
        <v>#REF!</v>
      </c>
      <c r="E515" s="10" t="e">
        <f>+#REF!</f>
        <v>#REF!</v>
      </c>
      <c r="F515" s="10" t="e">
        <f>SUM(#REF!)</f>
        <v>#REF!</v>
      </c>
      <c r="G515" s="8" t="e">
        <f t="shared" si="16"/>
        <v>#REF!</v>
      </c>
    </row>
    <row r="516" spans="1:7" s="9" customFormat="1" ht="20.25">
      <c r="A516" s="4">
        <f t="shared" si="15"/>
        <v>511</v>
      </c>
      <c r="B516" s="11" t="e">
        <f>+#REF!</f>
        <v>#REF!</v>
      </c>
      <c r="C516" s="11" t="e">
        <f>+#REF!</f>
        <v>#REF!</v>
      </c>
      <c r="D516" s="7" t="e">
        <f>+#REF!</f>
        <v>#REF!</v>
      </c>
      <c r="E516" s="10" t="e">
        <f>+#REF!</f>
        <v>#REF!</v>
      </c>
      <c r="F516" s="10" t="e">
        <f>SUM(#REF!)</f>
        <v>#REF!</v>
      </c>
      <c r="G516" s="8" t="e">
        <f t="shared" si="16"/>
        <v>#REF!</v>
      </c>
    </row>
    <row r="517" spans="1:7" s="9" customFormat="1" ht="20.25">
      <c r="A517" s="4">
        <f t="shared" si="15"/>
        <v>512</v>
      </c>
      <c r="B517" s="11" t="e">
        <f>+#REF!</f>
        <v>#REF!</v>
      </c>
      <c r="C517" s="11" t="e">
        <f>+#REF!</f>
        <v>#REF!</v>
      </c>
      <c r="D517" s="7" t="e">
        <f>+#REF!</f>
        <v>#REF!</v>
      </c>
      <c r="E517" s="10" t="e">
        <f>+#REF!</f>
        <v>#REF!</v>
      </c>
      <c r="F517" s="10" t="e">
        <f>SUM(#REF!)</f>
        <v>#REF!</v>
      </c>
      <c r="G517" s="8" t="e">
        <f t="shared" si="16"/>
        <v>#REF!</v>
      </c>
    </row>
    <row r="518" spans="1:7" s="9" customFormat="1" ht="20.25">
      <c r="A518" s="4">
        <f t="shared" si="15"/>
        <v>513</v>
      </c>
      <c r="B518" s="11" t="e">
        <f>+#REF!</f>
        <v>#REF!</v>
      </c>
      <c r="C518" s="11" t="e">
        <f>+#REF!</f>
        <v>#REF!</v>
      </c>
      <c r="D518" s="7" t="e">
        <f>+#REF!</f>
        <v>#REF!</v>
      </c>
      <c r="E518" s="10" t="e">
        <f>+#REF!</f>
        <v>#REF!</v>
      </c>
      <c r="F518" s="10" t="e">
        <f>SUM(#REF!)</f>
        <v>#REF!</v>
      </c>
      <c r="G518" s="8" t="e">
        <f t="shared" si="16"/>
        <v>#REF!</v>
      </c>
    </row>
    <row r="519" spans="1:7" s="9" customFormat="1" ht="20.25">
      <c r="A519" s="4">
        <f t="shared" si="15"/>
        <v>514</v>
      </c>
      <c r="B519" s="11" t="e">
        <f>+#REF!</f>
        <v>#REF!</v>
      </c>
      <c r="C519" s="11" t="e">
        <f>+#REF!</f>
        <v>#REF!</v>
      </c>
      <c r="D519" s="7" t="e">
        <f>+#REF!</f>
        <v>#REF!</v>
      </c>
      <c r="E519" s="10" t="e">
        <f>+#REF!</f>
        <v>#REF!</v>
      </c>
      <c r="F519" s="10" t="e">
        <f>SUM(#REF!)</f>
        <v>#REF!</v>
      </c>
      <c r="G519" s="8" t="e">
        <f t="shared" si="16"/>
        <v>#REF!</v>
      </c>
    </row>
    <row r="520" spans="1:7" s="9" customFormat="1" ht="20.25">
      <c r="A520" s="4">
        <f t="shared" ref="A520:A583" si="17">+A519+1</f>
        <v>515</v>
      </c>
      <c r="B520" s="11" t="e">
        <f>+#REF!</f>
        <v>#REF!</v>
      </c>
      <c r="C520" s="11" t="e">
        <f>+#REF!</f>
        <v>#REF!</v>
      </c>
      <c r="D520" s="7" t="e">
        <f>+#REF!</f>
        <v>#REF!</v>
      </c>
      <c r="E520" s="10" t="e">
        <f>+#REF!</f>
        <v>#REF!</v>
      </c>
      <c r="F520" s="10" t="e">
        <f>SUM(#REF!)</f>
        <v>#REF!</v>
      </c>
      <c r="G520" s="8" t="e">
        <f t="shared" si="16"/>
        <v>#REF!</v>
      </c>
    </row>
    <row r="521" spans="1:7" s="9" customFormat="1" ht="20.25">
      <c r="A521" s="4">
        <f t="shared" si="17"/>
        <v>516</v>
      </c>
      <c r="B521" s="11" t="e">
        <f>+#REF!</f>
        <v>#REF!</v>
      </c>
      <c r="C521" s="11" t="e">
        <f>+#REF!</f>
        <v>#REF!</v>
      </c>
      <c r="D521" s="7" t="e">
        <f>+#REF!</f>
        <v>#REF!</v>
      </c>
      <c r="E521" s="10" t="e">
        <f>+#REF!</f>
        <v>#REF!</v>
      </c>
      <c r="F521" s="10" t="e">
        <f>SUM(#REF!)</f>
        <v>#REF!</v>
      </c>
      <c r="G521" s="8" t="e">
        <f t="shared" si="16"/>
        <v>#REF!</v>
      </c>
    </row>
    <row r="522" spans="1:7" s="9" customFormat="1" ht="20.25">
      <c r="A522" s="4">
        <f t="shared" si="17"/>
        <v>517</v>
      </c>
      <c r="B522" s="11" t="e">
        <f>+#REF!</f>
        <v>#REF!</v>
      </c>
      <c r="C522" s="11" t="e">
        <f>+#REF!</f>
        <v>#REF!</v>
      </c>
      <c r="D522" s="7" t="e">
        <f>+#REF!</f>
        <v>#REF!</v>
      </c>
      <c r="E522" s="10" t="e">
        <f>+#REF!</f>
        <v>#REF!</v>
      </c>
      <c r="F522" s="10" t="e">
        <f>SUM(#REF!)</f>
        <v>#REF!</v>
      </c>
      <c r="G522" s="8" t="e">
        <f t="shared" si="16"/>
        <v>#REF!</v>
      </c>
    </row>
    <row r="523" spans="1:7" s="9" customFormat="1" ht="20.25">
      <c r="A523" s="4">
        <f t="shared" si="17"/>
        <v>518</v>
      </c>
      <c r="B523" s="11" t="e">
        <f>+#REF!</f>
        <v>#REF!</v>
      </c>
      <c r="C523" s="11" t="e">
        <f>+#REF!</f>
        <v>#REF!</v>
      </c>
      <c r="D523" s="7" t="e">
        <f>+#REF!</f>
        <v>#REF!</v>
      </c>
      <c r="E523" s="10" t="e">
        <f>+#REF!</f>
        <v>#REF!</v>
      </c>
      <c r="F523" s="10" t="e">
        <f>SUM(#REF!)</f>
        <v>#REF!</v>
      </c>
      <c r="G523" s="8" t="e">
        <f t="shared" si="16"/>
        <v>#REF!</v>
      </c>
    </row>
    <row r="524" spans="1:7" s="9" customFormat="1" ht="20.25">
      <c r="A524" s="4">
        <f t="shared" si="17"/>
        <v>519</v>
      </c>
      <c r="B524" s="11" t="e">
        <f>+#REF!</f>
        <v>#REF!</v>
      </c>
      <c r="C524" s="11" t="e">
        <f>+#REF!</f>
        <v>#REF!</v>
      </c>
      <c r="D524" s="7" t="e">
        <f>+#REF!</f>
        <v>#REF!</v>
      </c>
      <c r="E524" s="10" t="e">
        <f>+#REF!</f>
        <v>#REF!</v>
      </c>
      <c r="F524" s="10" t="e">
        <f>SUM(#REF!)</f>
        <v>#REF!</v>
      </c>
      <c r="G524" s="8" t="e">
        <f t="shared" si="16"/>
        <v>#REF!</v>
      </c>
    </row>
    <row r="525" spans="1:7" s="9" customFormat="1" ht="20.25">
      <c r="A525" s="4">
        <f t="shared" si="17"/>
        <v>520</v>
      </c>
      <c r="B525" s="11" t="e">
        <f>+#REF!</f>
        <v>#REF!</v>
      </c>
      <c r="C525" s="11" t="e">
        <f>+#REF!</f>
        <v>#REF!</v>
      </c>
      <c r="D525" s="7" t="e">
        <f>+#REF!</f>
        <v>#REF!</v>
      </c>
      <c r="E525" s="10" t="e">
        <f>+#REF!</f>
        <v>#REF!</v>
      </c>
      <c r="F525" s="10" t="e">
        <f>SUM(#REF!)</f>
        <v>#REF!</v>
      </c>
      <c r="G525" s="8" t="e">
        <f t="shared" si="16"/>
        <v>#REF!</v>
      </c>
    </row>
    <row r="526" spans="1:7" s="9" customFormat="1" ht="20.25">
      <c r="A526" s="4">
        <f t="shared" si="17"/>
        <v>521</v>
      </c>
      <c r="B526" s="11" t="e">
        <f>+#REF!</f>
        <v>#REF!</v>
      </c>
      <c r="C526" s="11" t="e">
        <f>+#REF!</f>
        <v>#REF!</v>
      </c>
      <c r="D526" s="7" t="e">
        <f>+#REF!</f>
        <v>#REF!</v>
      </c>
      <c r="E526" s="10" t="e">
        <f>+#REF!</f>
        <v>#REF!</v>
      </c>
      <c r="F526" s="10" t="e">
        <f>SUM(#REF!)</f>
        <v>#REF!</v>
      </c>
      <c r="G526" s="8" t="e">
        <f t="shared" si="16"/>
        <v>#REF!</v>
      </c>
    </row>
    <row r="527" spans="1:7" s="9" customFormat="1" ht="20.25">
      <c r="A527" s="4">
        <f t="shared" si="17"/>
        <v>522</v>
      </c>
      <c r="B527" s="11" t="e">
        <f>+#REF!</f>
        <v>#REF!</v>
      </c>
      <c r="C527" s="11" t="e">
        <f>+#REF!</f>
        <v>#REF!</v>
      </c>
      <c r="D527" s="7" t="e">
        <f>+#REF!</f>
        <v>#REF!</v>
      </c>
      <c r="E527" s="10" t="e">
        <f>+#REF!</f>
        <v>#REF!</v>
      </c>
      <c r="F527" s="10" t="e">
        <f>SUM(#REF!)</f>
        <v>#REF!</v>
      </c>
      <c r="G527" s="8" t="e">
        <f t="shared" si="16"/>
        <v>#REF!</v>
      </c>
    </row>
    <row r="528" spans="1:7" s="9" customFormat="1" ht="20.25">
      <c r="A528" s="4">
        <f t="shared" si="17"/>
        <v>523</v>
      </c>
      <c r="B528" s="11" t="e">
        <f>+#REF!</f>
        <v>#REF!</v>
      </c>
      <c r="C528" s="11" t="e">
        <f>+#REF!</f>
        <v>#REF!</v>
      </c>
      <c r="D528" s="7" t="e">
        <f>+#REF!</f>
        <v>#REF!</v>
      </c>
      <c r="E528" s="10" t="e">
        <f>+#REF!</f>
        <v>#REF!</v>
      </c>
      <c r="F528" s="10" t="e">
        <f>SUM(#REF!)</f>
        <v>#REF!</v>
      </c>
      <c r="G528" s="8" t="e">
        <f t="shared" si="16"/>
        <v>#REF!</v>
      </c>
    </row>
    <row r="529" spans="1:7" s="12" customFormat="1" ht="20.25">
      <c r="A529" s="4">
        <f t="shared" si="17"/>
        <v>524</v>
      </c>
      <c r="B529" s="11" t="e">
        <f>+#REF!</f>
        <v>#REF!</v>
      </c>
      <c r="C529" s="11" t="e">
        <f>+#REF!</f>
        <v>#REF!</v>
      </c>
      <c r="D529" s="7" t="e">
        <f>+#REF!</f>
        <v>#REF!</v>
      </c>
      <c r="E529" s="10" t="e">
        <f>+#REF!</f>
        <v>#REF!</v>
      </c>
      <c r="F529" s="10" t="e">
        <f>SUM(#REF!)</f>
        <v>#REF!</v>
      </c>
      <c r="G529" s="8" t="e">
        <f t="shared" si="16"/>
        <v>#REF!</v>
      </c>
    </row>
    <row r="530" spans="1:7" s="9" customFormat="1" ht="20.25">
      <c r="A530" s="4">
        <f t="shared" si="17"/>
        <v>525</v>
      </c>
      <c r="B530" s="11" t="e">
        <f>+#REF!</f>
        <v>#REF!</v>
      </c>
      <c r="C530" s="11" t="e">
        <f>+#REF!</f>
        <v>#REF!</v>
      </c>
      <c r="D530" s="7" t="e">
        <f>+#REF!</f>
        <v>#REF!</v>
      </c>
      <c r="E530" s="10" t="e">
        <f>+#REF!</f>
        <v>#REF!</v>
      </c>
      <c r="F530" s="10" t="e">
        <f>SUM(#REF!)</f>
        <v>#REF!</v>
      </c>
      <c r="G530" s="8" t="e">
        <f t="shared" si="16"/>
        <v>#REF!</v>
      </c>
    </row>
    <row r="531" spans="1:7" s="9" customFormat="1" ht="20.25">
      <c r="A531" s="4">
        <f t="shared" si="17"/>
        <v>526</v>
      </c>
      <c r="B531" s="11" t="e">
        <f>+#REF!</f>
        <v>#REF!</v>
      </c>
      <c r="C531" s="11" t="e">
        <f>+#REF!</f>
        <v>#REF!</v>
      </c>
      <c r="D531" s="7" t="e">
        <f>+#REF!</f>
        <v>#REF!</v>
      </c>
      <c r="E531" s="10" t="e">
        <f>+#REF!</f>
        <v>#REF!</v>
      </c>
      <c r="F531" s="10" t="e">
        <f>SUM(#REF!)</f>
        <v>#REF!</v>
      </c>
      <c r="G531" s="8" t="e">
        <f t="shared" si="16"/>
        <v>#REF!</v>
      </c>
    </row>
    <row r="532" spans="1:7" s="9" customFormat="1" ht="20.25">
      <c r="A532" s="4">
        <f t="shared" si="17"/>
        <v>527</v>
      </c>
      <c r="B532" s="11" t="e">
        <f>+#REF!</f>
        <v>#REF!</v>
      </c>
      <c r="C532" s="11" t="e">
        <f>+#REF!</f>
        <v>#REF!</v>
      </c>
      <c r="D532" s="7" t="e">
        <f>+#REF!</f>
        <v>#REF!</v>
      </c>
      <c r="E532" s="10" t="e">
        <f>+#REF!</f>
        <v>#REF!</v>
      </c>
      <c r="F532" s="10" t="e">
        <f>SUM(#REF!)</f>
        <v>#REF!</v>
      </c>
      <c r="G532" s="8" t="e">
        <f t="shared" si="16"/>
        <v>#REF!</v>
      </c>
    </row>
    <row r="533" spans="1:7" s="9" customFormat="1" ht="20.25">
      <c r="A533" s="4">
        <f t="shared" si="17"/>
        <v>528</v>
      </c>
      <c r="B533" s="11" t="e">
        <f>+#REF!</f>
        <v>#REF!</v>
      </c>
      <c r="C533" s="11" t="e">
        <f>+#REF!</f>
        <v>#REF!</v>
      </c>
      <c r="D533" s="7" t="e">
        <f>+#REF!</f>
        <v>#REF!</v>
      </c>
      <c r="E533" s="10" t="e">
        <f>+#REF!</f>
        <v>#REF!</v>
      </c>
      <c r="F533" s="10" t="e">
        <f>SUM(#REF!)</f>
        <v>#REF!</v>
      </c>
      <c r="G533" s="8" t="e">
        <f t="shared" si="16"/>
        <v>#REF!</v>
      </c>
    </row>
    <row r="534" spans="1:7" s="9" customFormat="1" ht="20.25">
      <c r="A534" s="4">
        <f t="shared" si="17"/>
        <v>529</v>
      </c>
      <c r="B534" s="11" t="e">
        <f>+#REF!</f>
        <v>#REF!</v>
      </c>
      <c r="C534" s="11" t="e">
        <f>+#REF!</f>
        <v>#REF!</v>
      </c>
      <c r="D534" s="7" t="e">
        <f>+#REF!</f>
        <v>#REF!</v>
      </c>
      <c r="E534" s="10" t="e">
        <f>+#REF!</f>
        <v>#REF!</v>
      </c>
      <c r="F534" s="10" t="e">
        <f>SUM(#REF!)</f>
        <v>#REF!</v>
      </c>
      <c r="G534" s="8" t="e">
        <f t="shared" si="16"/>
        <v>#REF!</v>
      </c>
    </row>
    <row r="535" spans="1:7" s="9" customFormat="1" ht="20.25">
      <c r="A535" s="4">
        <f t="shared" si="17"/>
        <v>530</v>
      </c>
      <c r="B535" s="11" t="e">
        <f>+#REF!</f>
        <v>#REF!</v>
      </c>
      <c r="C535" s="11" t="e">
        <f>+#REF!</f>
        <v>#REF!</v>
      </c>
      <c r="D535" s="7" t="e">
        <f>+#REF!</f>
        <v>#REF!</v>
      </c>
      <c r="E535" s="10" t="e">
        <f>+#REF!</f>
        <v>#REF!</v>
      </c>
      <c r="F535" s="10" t="e">
        <f>SUM(#REF!)</f>
        <v>#REF!</v>
      </c>
      <c r="G535" s="8" t="e">
        <f t="shared" si="16"/>
        <v>#REF!</v>
      </c>
    </row>
    <row r="536" spans="1:7" s="9" customFormat="1" ht="20.25">
      <c r="A536" s="4">
        <f t="shared" si="17"/>
        <v>531</v>
      </c>
      <c r="B536" s="11" t="e">
        <f>+#REF!</f>
        <v>#REF!</v>
      </c>
      <c r="C536" s="11" t="e">
        <f>+#REF!</f>
        <v>#REF!</v>
      </c>
      <c r="D536" s="7" t="e">
        <f>+#REF!</f>
        <v>#REF!</v>
      </c>
      <c r="E536" s="10" t="e">
        <f>+#REF!</f>
        <v>#REF!</v>
      </c>
      <c r="F536" s="10" t="e">
        <f>SUM(#REF!)</f>
        <v>#REF!</v>
      </c>
      <c r="G536" s="8" t="e">
        <f t="shared" si="16"/>
        <v>#REF!</v>
      </c>
    </row>
    <row r="537" spans="1:7" s="9" customFormat="1" ht="20.25">
      <c r="A537" s="4">
        <f t="shared" si="17"/>
        <v>532</v>
      </c>
      <c r="B537" s="11" t="e">
        <f>+#REF!</f>
        <v>#REF!</v>
      </c>
      <c r="C537" s="11" t="e">
        <f>+#REF!</f>
        <v>#REF!</v>
      </c>
      <c r="D537" s="7" t="e">
        <f>+#REF!</f>
        <v>#REF!</v>
      </c>
      <c r="E537" s="10" t="e">
        <f>+#REF!</f>
        <v>#REF!</v>
      </c>
      <c r="F537" s="10" t="e">
        <f>SUM(#REF!)</f>
        <v>#REF!</v>
      </c>
      <c r="G537" s="8" t="e">
        <f t="shared" si="16"/>
        <v>#REF!</v>
      </c>
    </row>
    <row r="538" spans="1:7" s="9" customFormat="1" ht="20.25">
      <c r="A538" s="4">
        <f t="shared" si="17"/>
        <v>533</v>
      </c>
      <c r="B538" s="11" t="e">
        <f>+#REF!</f>
        <v>#REF!</v>
      </c>
      <c r="C538" s="11" t="e">
        <f>+#REF!</f>
        <v>#REF!</v>
      </c>
      <c r="D538" s="7" t="e">
        <f>+#REF!</f>
        <v>#REF!</v>
      </c>
      <c r="E538" s="10" t="e">
        <f>+#REF!</f>
        <v>#REF!</v>
      </c>
      <c r="F538" s="10" t="e">
        <f>SUM(#REF!)</f>
        <v>#REF!</v>
      </c>
      <c r="G538" s="8" t="e">
        <f t="shared" si="16"/>
        <v>#REF!</v>
      </c>
    </row>
    <row r="539" spans="1:7" s="9" customFormat="1" ht="20.25">
      <c r="A539" s="4">
        <f t="shared" si="17"/>
        <v>534</v>
      </c>
      <c r="B539" s="11" t="e">
        <f>+#REF!</f>
        <v>#REF!</v>
      </c>
      <c r="C539" s="11" t="e">
        <f>+#REF!</f>
        <v>#REF!</v>
      </c>
      <c r="D539" s="7" t="e">
        <f>+#REF!</f>
        <v>#REF!</v>
      </c>
      <c r="E539" s="10" t="e">
        <f>+#REF!</f>
        <v>#REF!</v>
      </c>
      <c r="F539" s="10" t="e">
        <f>SUM(#REF!)</f>
        <v>#REF!</v>
      </c>
      <c r="G539" s="8" t="e">
        <f t="shared" si="16"/>
        <v>#REF!</v>
      </c>
    </row>
    <row r="540" spans="1:7" s="9" customFormat="1" ht="20.25">
      <c r="A540" s="4">
        <f t="shared" si="17"/>
        <v>535</v>
      </c>
      <c r="B540" s="11" t="e">
        <f>+#REF!</f>
        <v>#REF!</v>
      </c>
      <c r="C540" s="11" t="e">
        <f>+#REF!</f>
        <v>#REF!</v>
      </c>
      <c r="D540" s="7" t="e">
        <f>+#REF!</f>
        <v>#REF!</v>
      </c>
      <c r="E540" s="10" t="e">
        <f>+#REF!</f>
        <v>#REF!</v>
      </c>
      <c r="F540" s="10" t="e">
        <f>SUM(#REF!)</f>
        <v>#REF!</v>
      </c>
      <c r="G540" s="8" t="e">
        <f t="shared" si="16"/>
        <v>#REF!</v>
      </c>
    </row>
    <row r="541" spans="1:7" s="9" customFormat="1" ht="20.25">
      <c r="A541" s="4">
        <f t="shared" si="17"/>
        <v>536</v>
      </c>
      <c r="B541" s="11" t="e">
        <f>+#REF!</f>
        <v>#REF!</v>
      </c>
      <c r="C541" s="11" t="e">
        <f>+#REF!</f>
        <v>#REF!</v>
      </c>
      <c r="D541" s="7" t="e">
        <f>+#REF!</f>
        <v>#REF!</v>
      </c>
      <c r="E541" s="10" t="e">
        <f>+#REF!</f>
        <v>#REF!</v>
      </c>
      <c r="F541" s="10" t="e">
        <f>SUM(#REF!)</f>
        <v>#REF!</v>
      </c>
      <c r="G541" s="8" t="e">
        <f t="shared" si="16"/>
        <v>#REF!</v>
      </c>
    </row>
    <row r="542" spans="1:7" s="9" customFormat="1" ht="20.25">
      <c r="A542" s="4">
        <f t="shared" si="17"/>
        <v>537</v>
      </c>
      <c r="B542" s="11" t="e">
        <f>+#REF!</f>
        <v>#REF!</v>
      </c>
      <c r="C542" s="11" t="e">
        <f>+#REF!</f>
        <v>#REF!</v>
      </c>
      <c r="D542" s="7" t="e">
        <f>+#REF!</f>
        <v>#REF!</v>
      </c>
      <c r="E542" s="10" t="e">
        <f>+#REF!</f>
        <v>#REF!</v>
      </c>
      <c r="F542" s="10" t="e">
        <f>SUM(#REF!)</f>
        <v>#REF!</v>
      </c>
      <c r="G542" s="8" t="e">
        <f t="shared" si="16"/>
        <v>#REF!</v>
      </c>
    </row>
    <row r="543" spans="1:7" s="9" customFormat="1" ht="20.25">
      <c r="A543" s="4">
        <f t="shared" si="17"/>
        <v>538</v>
      </c>
      <c r="B543" s="11" t="e">
        <f>+#REF!</f>
        <v>#REF!</v>
      </c>
      <c r="C543" s="11" t="e">
        <f>+#REF!</f>
        <v>#REF!</v>
      </c>
      <c r="D543" s="7" t="e">
        <f>+#REF!</f>
        <v>#REF!</v>
      </c>
      <c r="E543" s="10" t="e">
        <f>+#REF!</f>
        <v>#REF!</v>
      </c>
      <c r="F543" s="10" t="e">
        <f>SUM(#REF!)</f>
        <v>#REF!</v>
      </c>
      <c r="G543" s="8" t="e">
        <f t="shared" si="16"/>
        <v>#REF!</v>
      </c>
    </row>
    <row r="544" spans="1:7" s="9" customFormat="1" ht="20.25">
      <c r="A544" s="4">
        <f t="shared" si="17"/>
        <v>539</v>
      </c>
      <c r="B544" s="11" t="e">
        <f>+#REF!</f>
        <v>#REF!</v>
      </c>
      <c r="C544" s="11" t="e">
        <f>+#REF!</f>
        <v>#REF!</v>
      </c>
      <c r="D544" s="7" t="e">
        <f>+#REF!</f>
        <v>#REF!</v>
      </c>
      <c r="E544" s="10" t="e">
        <f>+#REF!</f>
        <v>#REF!</v>
      </c>
      <c r="F544" s="10" t="e">
        <f>SUM(#REF!)</f>
        <v>#REF!</v>
      </c>
      <c r="G544" s="8" t="e">
        <f t="shared" si="16"/>
        <v>#REF!</v>
      </c>
    </row>
    <row r="545" spans="1:7" s="9" customFormat="1" ht="20.25">
      <c r="A545" s="4">
        <f t="shared" si="17"/>
        <v>540</v>
      </c>
      <c r="B545" s="11" t="e">
        <f>+#REF!</f>
        <v>#REF!</v>
      </c>
      <c r="C545" s="11" t="e">
        <f>+#REF!</f>
        <v>#REF!</v>
      </c>
      <c r="D545" s="7" t="e">
        <f>+#REF!</f>
        <v>#REF!</v>
      </c>
      <c r="E545" s="10" t="e">
        <f>+#REF!</f>
        <v>#REF!</v>
      </c>
      <c r="F545" s="10" t="e">
        <f>SUM(#REF!)</f>
        <v>#REF!</v>
      </c>
      <c r="G545" s="8" t="e">
        <f t="shared" si="16"/>
        <v>#REF!</v>
      </c>
    </row>
    <row r="546" spans="1:7" s="9" customFormat="1" ht="20.25">
      <c r="A546" s="4">
        <f t="shared" si="17"/>
        <v>541</v>
      </c>
      <c r="B546" s="11" t="e">
        <f>+#REF!</f>
        <v>#REF!</v>
      </c>
      <c r="C546" s="11" t="e">
        <f>+#REF!</f>
        <v>#REF!</v>
      </c>
      <c r="D546" s="7" t="e">
        <f>+#REF!</f>
        <v>#REF!</v>
      </c>
      <c r="E546" s="10" t="e">
        <f>+#REF!</f>
        <v>#REF!</v>
      </c>
      <c r="F546" s="10" t="e">
        <f>SUM(#REF!)</f>
        <v>#REF!</v>
      </c>
      <c r="G546" s="8" t="e">
        <f t="shared" si="16"/>
        <v>#REF!</v>
      </c>
    </row>
    <row r="547" spans="1:7" s="9" customFormat="1" ht="20.25">
      <c r="A547" s="4">
        <f t="shared" si="17"/>
        <v>542</v>
      </c>
      <c r="B547" s="11" t="e">
        <f>+#REF!</f>
        <v>#REF!</v>
      </c>
      <c r="C547" s="11" t="e">
        <f>+#REF!</f>
        <v>#REF!</v>
      </c>
      <c r="D547" s="7" t="e">
        <f>+#REF!</f>
        <v>#REF!</v>
      </c>
      <c r="E547" s="10" t="e">
        <f>+#REF!</f>
        <v>#REF!</v>
      </c>
      <c r="F547" s="10" t="e">
        <f>SUM(#REF!)</f>
        <v>#REF!</v>
      </c>
      <c r="G547" s="8" t="e">
        <f t="shared" si="16"/>
        <v>#REF!</v>
      </c>
    </row>
    <row r="548" spans="1:7" s="9" customFormat="1" ht="20.25">
      <c r="A548" s="4">
        <f t="shared" si="17"/>
        <v>543</v>
      </c>
      <c r="B548" s="11" t="e">
        <f>+#REF!</f>
        <v>#REF!</v>
      </c>
      <c r="C548" s="11" t="e">
        <f>+#REF!</f>
        <v>#REF!</v>
      </c>
      <c r="D548" s="7" t="e">
        <f>+#REF!</f>
        <v>#REF!</v>
      </c>
      <c r="E548" s="10" t="e">
        <f>+#REF!</f>
        <v>#REF!</v>
      </c>
      <c r="F548" s="10" t="e">
        <f>SUM(#REF!)</f>
        <v>#REF!</v>
      </c>
      <c r="G548" s="8" t="e">
        <f t="shared" si="16"/>
        <v>#REF!</v>
      </c>
    </row>
    <row r="549" spans="1:7" s="9" customFormat="1" ht="20.25">
      <c r="A549" s="4">
        <f t="shared" si="17"/>
        <v>544</v>
      </c>
      <c r="B549" s="11" t="e">
        <f>+#REF!</f>
        <v>#REF!</v>
      </c>
      <c r="C549" s="11" t="e">
        <f>+#REF!</f>
        <v>#REF!</v>
      </c>
      <c r="D549" s="7" t="e">
        <f>+#REF!</f>
        <v>#REF!</v>
      </c>
      <c r="E549" s="10" t="e">
        <f>+#REF!</f>
        <v>#REF!</v>
      </c>
      <c r="F549" s="10" t="e">
        <f>SUM(#REF!)</f>
        <v>#REF!</v>
      </c>
      <c r="G549" s="8" t="e">
        <f t="shared" ref="G549:G612" si="18">+E549+F549</f>
        <v>#REF!</v>
      </c>
    </row>
    <row r="550" spans="1:7" s="9" customFormat="1" ht="20.25">
      <c r="A550" s="4">
        <f t="shared" si="17"/>
        <v>545</v>
      </c>
      <c r="B550" s="11" t="e">
        <f>+#REF!</f>
        <v>#REF!</v>
      </c>
      <c r="C550" s="11" t="e">
        <f>+#REF!</f>
        <v>#REF!</v>
      </c>
      <c r="D550" s="7" t="e">
        <f>+#REF!</f>
        <v>#REF!</v>
      </c>
      <c r="E550" s="10" t="e">
        <f>+#REF!</f>
        <v>#REF!</v>
      </c>
      <c r="F550" s="10" t="e">
        <f>SUM(#REF!)</f>
        <v>#REF!</v>
      </c>
      <c r="G550" s="8" t="e">
        <f t="shared" si="18"/>
        <v>#REF!</v>
      </c>
    </row>
    <row r="551" spans="1:7" s="9" customFormat="1" ht="20.25">
      <c r="A551" s="4">
        <f t="shared" si="17"/>
        <v>546</v>
      </c>
      <c r="B551" s="11" t="e">
        <f>+#REF!</f>
        <v>#REF!</v>
      </c>
      <c r="C551" s="11" t="e">
        <f>+#REF!</f>
        <v>#REF!</v>
      </c>
      <c r="D551" s="7" t="e">
        <f>+#REF!</f>
        <v>#REF!</v>
      </c>
      <c r="E551" s="10" t="e">
        <f>+#REF!</f>
        <v>#REF!</v>
      </c>
      <c r="F551" s="10" t="e">
        <f>SUM(#REF!)</f>
        <v>#REF!</v>
      </c>
      <c r="G551" s="8" t="e">
        <f t="shared" si="18"/>
        <v>#REF!</v>
      </c>
    </row>
    <row r="552" spans="1:7" s="9" customFormat="1" ht="20.25">
      <c r="A552" s="4">
        <f t="shared" si="17"/>
        <v>547</v>
      </c>
      <c r="B552" s="11" t="e">
        <f>+#REF!</f>
        <v>#REF!</v>
      </c>
      <c r="C552" s="11" t="e">
        <f>+#REF!</f>
        <v>#REF!</v>
      </c>
      <c r="D552" s="7" t="e">
        <f>+#REF!</f>
        <v>#REF!</v>
      </c>
      <c r="E552" s="10" t="e">
        <f>+#REF!</f>
        <v>#REF!</v>
      </c>
      <c r="F552" s="10" t="e">
        <f>SUM(#REF!)</f>
        <v>#REF!</v>
      </c>
      <c r="G552" s="8" t="e">
        <f t="shared" si="18"/>
        <v>#REF!</v>
      </c>
    </row>
    <row r="553" spans="1:7" s="9" customFormat="1" ht="20.25">
      <c r="A553" s="4">
        <f t="shared" si="17"/>
        <v>548</v>
      </c>
      <c r="B553" s="11" t="e">
        <f>+#REF!</f>
        <v>#REF!</v>
      </c>
      <c r="C553" s="11" t="e">
        <f>+#REF!</f>
        <v>#REF!</v>
      </c>
      <c r="D553" s="7" t="e">
        <f>+#REF!</f>
        <v>#REF!</v>
      </c>
      <c r="E553" s="10" t="e">
        <f>+#REF!</f>
        <v>#REF!</v>
      </c>
      <c r="F553" s="10" t="e">
        <f>SUM(#REF!)</f>
        <v>#REF!</v>
      </c>
      <c r="G553" s="8" t="e">
        <f t="shared" si="18"/>
        <v>#REF!</v>
      </c>
    </row>
    <row r="554" spans="1:7" s="9" customFormat="1" ht="20.25">
      <c r="A554" s="4">
        <f t="shared" si="17"/>
        <v>549</v>
      </c>
      <c r="B554" s="11" t="e">
        <f>+#REF!</f>
        <v>#REF!</v>
      </c>
      <c r="C554" s="11" t="e">
        <f>+#REF!</f>
        <v>#REF!</v>
      </c>
      <c r="D554" s="7" t="e">
        <f>+#REF!</f>
        <v>#REF!</v>
      </c>
      <c r="E554" s="10" t="e">
        <f>+#REF!</f>
        <v>#REF!</v>
      </c>
      <c r="F554" s="10" t="e">
        <f>SUM(#REF!)</f>
        <v>#REF!</v>
      </c>
      <c r="G554" s="8" t="e">
        <f t="shared" si="18"/>
        <v>#REF!</v>
      </c>
    </row>
    <row r="555" spans="1:7" s="9" customFormat="1" ht="20.25">
      <c r="A555" s="4">
        <f t="shared" si="17"/>
        <v>550</v>
      </c>
      <c r="B555" s="11" t="e">
        <f>+#REF!</f>
        <v>#REF!</v>
      </c>
      <c r="C555" s="11" t="e">
        <f>+#REF!</f>
        <v>#REF!</v>
      </c>
      <c r="D555" s="7" t="e">
        <f>+#REF!</f>
        <v>#REF!</v>
      </c>
      <c r="E555" s="10" t="e">
        <f>+#REF!</f>
        <v>#REF!</v>
      </c>
      <c r="F555" s="10" t="e">
        <f>SUM(#REF!)</f>
        <v>#REF!</v>
      </c>
      <c r="G555" s="8" t="e">
        <f t="shared" si="18"/>
        <v>#REF!</v>
      </c>
    </row>
    <row r="556" spans="1:7" s="9" customFormat="1" ht="20.25">
      <c r="A556" s="4">
        <f t="shared" si="17"/>
        <v>551</v>
      </c>
      <c r="B556" s="11" t="e">
        <f>+#REF!</f>
        <v>#REF!</v>
      </c>
      <c r="C556" s="11" t="e">
        <f>+#REF!</f>
        <v>#REF!</v>
      </c>
      <c r="D556" s="7" t="e">
        <f>+#REF!</f>
        <v>#REF!</v>
      </c>
      <c r="E556" s="10" t="e">
        <f>+#REF!</f>
        <v>#REF!</v>
      </c>
      <c r="F556" s="10" t="e">
        <f>SUM(#REF!)</f>
        <v>#REF!</v>
      </c>
      <c r="G556" s="8" t="e">
        <f t="shared" si="18"/>
        <v>#REF!</v>
      </c>
    </row>
    <row r="557" spans="1:7" s="9" customFormat="1" ht="20.25">
      <c r="A557" s="4">
        <f t="shared" si="17"/>
        <v>552</v>
      </c>
      <c r="B557" s="11" t="e">
        <f>+#REF!</f>
        <v>#REF!</v>
      </c>
      <c r="C557" s="11" t="e">
        <f>+#REF!</f>
        <v>#REF!</v>
      </c>
      <c r="D557" s="7" t="e">
        <f>+#REF!</f>
        <v>#REF!</v>
      </c>
      <c r="E557" s="10" t="e">
        <f>+#REF!</f>
        <v>#REF!</v>
      </c>
      <c r="F557" s="10" t="e">
        <f>SUM(#REF!)</f>
        <v>#REF!</v>
      </c>
      <c r="G557" s="8" t="e">
        <f t="shared" si="18"/>
        <v>#REF!</v>
      </c>
    </row>
    <row r="558" spans="1:7" s="9" customFormat="1" ht="20.25">
      <c r="A558" s="4">
        <f t="shared" si="17"/>
        <v>553</v>
      </c>
      <c r="B558" s="11" t="e">
        <f>+#REF!</f>
        <v>#REF!</v>
      </c>
      <c r="C558" s="11" t="e">
        <f>+#REF!</f>
        <v>#REF!</v>
      </c>
      <c r="D558" s="7" t="e">
        <f>+#REF!</f>
        <v>#REF!</v>
      </c>
      <c r="E558" s="10" t="e">
        <f>+#REF!</f>
        <v>#REF!</v>
      </c>
      <c r="F558" s="10" t="e">
        <f>SUM(#REF!)</f>
        <v>#REF!</v>
      </c>
      <c r="G558" s="8" t="e">
        <f t="shared" si="18"/>
        <v>#REF!</v>
      </c>
    </row>
    <row r="559" spans="1:7" s="9" customFormat="1" ht="20.25">
      <c r="A559" s="4">
        <f t="shared" si="17"/>
        <v>554</v>
      </c>
      <c r="B559" s="11" t="e">
        <f>+#REF!</f>
        <v>#REF!</v>
      </c>
      <c r="C559" s="11" t="e">
        <f>+#REF!</f>
        <v>#REF!</v>
      </c>
      <c r="D559" s="7" t="e">
        <f>+#REF!</f>
        <v>#REF!</v>
      </c>
      <c r="E559" s="10" t="e">
        <f>+#REF!</f>
        <v>#REF!</v>
      </c>
      <c r="F559" s="10" t="e">
        <f>SUM(#REF!)</f>
        <v>#REF!</v>
      </c>
      <c r="G559" s="8" t="e">
        <f t="shared" si="18"/>
        <v>#REF!</v>
      </c>
    </row>
    <row r="560" spans="1:7" s="9" customFormat="1" ht="20.25">
      <c r="A560" s="4">
        <f t="shared" si="17"/>
        <v>555</v>
      </c>
      <c r="B560" s="11" t="e">
        <f>+#REF!</f>
        <v>#REF!</v>
      </c>
      <c r="C560" s="11" t="e">
        <f>+#REF!</f>
        <v>#REF!</v>
      </c>
      <c r="D560" s="7" t="e">
        <f>+#REF!</f>
        <v>#REF!</v>
      </c>
      <c r="E560" s="10" t="e">
        <f>+#REF!</f>
        <v>#REF!</v>
      </c>
      <c r="F560" s="10" t="e">
        <f>SUM(#REF!)</f>
        <v>#REF!</v>
      </c>
      <c r="G560" s="8" t="e">
        <f t="shared" si="18"/>
        <v>#REF!</v>
      </c>
    </row>
    <row r="561" spans="1:7" s="9" customFormat="1" ht="20.25">
      <c r="A561" s="4">
        <f t="shared" si="17"/>
        <v>556</v>
      </c>
      <c r="B561" s="11" t="e">
        <f>+#REF!</f>
        <v>#REF!</v>
      </c>
      <c r="C561" s="11" t="e">
        <f>+#REF!</f>
        <v>#REF!</v>
      </c>
      <c r="D561" s="7" t="e">
        <f>+#REF!</f>
        <v>#REF!</v>
      </c>
      <c r="E561" s="10" t="e">
        <f>+#REF!</f>
        <v>#REF!</v>
      </c>
      <c r="F561" s="10" t="e">
        <f>SUM(#REF!)</f>
        <v>#REF!</v>
      </c>
      <c r="G561" s="8" t="e">
        <f t="shared" si="18"/>
        <v>#REF!</v>
      </c>
    </row>
    <row r="562" spans="1:7" s="9" customFormat="1" ht="20.25">
      <c r="A562" s="4">
        <f t="shared" si="17"/>
        <v>557</v>
      </c>
      <c r="B562" s="11" t="e">
        <f>+#REF!</f>
        <v>#REF!</v>
      </c>
      <c r="C562" s="11" t="e">
        <f>+#REF!</f>
        <v>#REF!</v>
      </c>
      <c r="D562" s="7" t="e">
        <f>+#REF!</f>
        <v>#REF!</v>
      </c>
      <c r="E562" s="10" t="e">
        <f>+#REF!</f>
        <v>#REF!</v>
      </c>
      <c r="F562" s="10" t="e">
        <f>SUM(#REF!)</f>
        <v>#REF!</v>
      </c>
      <c r="G562" s="8" t="e">
        <f t="shared" si="18"/>
        <v>#REF!</v>
      </c>
    </row>
    <row r="563" spans="1:7" s="9" customFormat="1" ht="20.25">
      <c r="A563" s="4">
        <f t="shared" si="17"/>
        <v>558</v>
      </c>
      <c r="B563" s="11" t="e">
        <f>+#REF!</f>
        <v>#REF!</v>
      </c>
      <c r="C563" s="11" t="e">
        <f>+#REF!</f>
        <v>#REF!</v>
      </c>
      <c r="D563" s="7" t="e">
        <f>+#REF!</f>
        <v>#REF!</v>
      </c>
      <c r="E563" s="10" t="e">
        <f>+#REF!</f>
        <v>#REF!</v>
      </c>
      <c r="F563" s="10" t="e">
        <f>SUM(#REF!)</f>
        <v>#REF!</v>
      </c>
      <c r="G563" s="8" t="e">
        <f t="shared" si="18"/>
        <v>#REF!</v>
      </c>
    </row>
    <row r="564" spans="1:7" s="9" customFormat="1" ht="20.25">
      <c r="A564" s="4">
        <f t="shared" si="17"/>
        <v>559</v>
      </c>
      <c r="B564" s="11" t="e">
        <f>+#REF!</f>
        <v>#REF!</v>
      </c>
      <c r="C564" s="11" t="e">
        <f>+#REF!</f>
        <v>#REF!</v>
      </c>
      <c r="D564" s="7" t="e">
        <f>+#REF!</f>
        <v>#REF!</v>
      </c>
      <c r="E564" s="10" t="e">
        <f>+#REF!</f>
        <v>#REF!</v>
      </c>
      <c r="F564" s="10" t="e">
        <f>SUM(#REF!)</f>
        <v>#REF!</v>
      </c>
      <c r="G564" s="8" t="e">
        <f t="shared" si="18"/>
        <v>#REF!</v>
      </c>
    </row>
    <row r="565" spans="1:7" s="9" customFormat="1" ht="20.25">
      <c r="A565" s="4">
        <f t="shared" si="17"/>
        <v>560</v>
      </c>
      <c r="B565" s="11" t="e">
        <f>+#REF!</f>
        <v>#REF!</v>
      </c>
      <c r="C565" s="11" t="e">
        <f>+#REF!</f>
        <v>#REF!</v>
      </c>
      <c r="D565" s="7" t="e">
        <f>+#REF!</f>
        <v>#REF!</v>
      </c>
      <c r="E565" s="10" t="e">
        <f>+#REF!</f>
        <v>#REF!</v>
      </c>
      <c r="F565" s="10" t="e">
        <f>SUM(#REF!)</f>
        <v>#REF!</v>
      </c>
      <c r="G565" s="8" t="e">
        <f t="shared" si="18"/>
        <v>#REF!</v>
      </c>
    </row>
    <row r="566" spans="1:7" s="9" customFormat="1" ht="20.25">
      <c r="A566" s="4">
        <f t="shared" si="17"/>
        <v>561</v>
      </c>
      <c r="B566" s="11" t="e">
        <f>+#REF!</f>
        <v>#REF!</v>
      </c>
      <c r="C566" s="11" t="e">
        <f>+#REF!</f>
        <v>#REF!</v>
      </c>
      <c r="D566" s="7" t="e">
        <f>+#REF!</f>
        <v>#REF!</v>
      </c>
      <c r="E566" s="10" t="e">
        <f>+#REF!</f>
        <v>#REF!</v>
      </c>
      <c r="F566" s="10" t="e">
        <f>SUM(#REF!)</f>
        <v>#REF!</v>
      </c>
      <c r="G566" s="8" t="e">
        <f t="shared" si="18"/>
        <v>#REF!</v>
      </c>
    </row>
    <row r="567" spans="1:7" s="9" customFormat="1" ht="20.25">
      <c r="A567" s="4">
        <f t="shared" si="17"/>
        <v>562</v>
      </c>
      <c r="B567" s="11" t="e">
        <f>+#REF!</f>
        <v>#REF!</v>
      </c>
      <c r="C567" s="11" t="e">
        <f>+#REF!</f>
        <v>#REF!</v>
      </c>
      <c r="D567" s="7" t="e">
        <f>+#REF!</f>
        <v>#REF!</v>
      </c>
      <c r="E567" s="10" t="e">
        <f>+#REF!</f>
        <v>#REF!</v>
      </c>
      <c r="F567" s="10" t="e">
        <f>SUM(#REF!)</f>
        <v>#REF!</v>
      </c>
      <c r="G567" s="8" t="e">
        <f t="shared" si="18"/>
        <v>#REF!</v>
      </c>
    </row>
    <row r="568" spans="1:7" s="9" customFormat="1" ht="20.25">
      <c r="A568" s="4">
        <f t="shared" si="17"/>
        <v>563</v>
      </c>
      <c r="B568" s="11" t="e">
        <f>+#REF!</f>
        <v>#REF!</v>
      </c>
      <c r="C568" s="11" t="e">
        <f>+#REF!</f>
        <v>#REF!</v>
      </c>
      <c r="D568" s="7" t="e">
        <f>+#REF!</f>
        <v>#REF!</v>
      </c>
      <c r="E568" s="10" t="e">
        <f>+#REF!</f>
        <v>#REF!</v>
      </c>
      <c r="F568" s="10" t="e">
        <f>SUM(#REF!)</f>
        <v>#REF!</v>
      </c>
      <c r="G568" s="8" t="e">
        <f t="shared" si="18"/>
        <v>#REF!</v>
      </c>
    </row>
    <row r="569" spans="1:7" s="9" customFormat="1" ht="20.25">
      <c r="A569" s="4">
        <f t="shared" si="17"/>
        <v>564</v>
      </c>
      <c r="B569" s="11" t="e">
        <f>+#REF!</f>
        <v>#REF!</v>
      </c>
      <c r="C569" s="11" t="e">
        <f>+#REF!</f>
        <v>#REF!</v>
      </c>
      <c r="D569" s="7" t="e">
        <f>+#REF!</f>
        <v>#REF!</v>
      </c>
      <c r="E569" s="10" t="e">
        <f>+#REF!</f>
        <v>#REF!</v>
      </c>
      <c r="F569" s="10" t="e">
        <f>SUM(#REF!)</f>
        <v>#REF!</v>
      </c>
      <c r="G569" s="8" t="e">
        <f t="shared" si="18"/>
        <v>#REF!</v>
      </c>
    </row>
    <row r="570" spans="1:7" s="9" customFormat="1" ht="20.25">
      <c r="A570" s="4">
        <f t="shared" si="17"/>
        <v>565</v>
      </c>
      <c r="B570" s="11" t="e">
        <f>+#REF!</f>
        <v>#REF!</v>
      </c>
      <c r="C570" s="11" t="e">
        <f>+#REF!</f>
        <v>#REF!</v>
      </c>
      <c r="D570" s="7" t="e">
        <f>+#REF!</f>
        <v>#REF!</v>
      </c>
      <c r="E570" s="10" t="e">
        <f>+#REF!</f>
        <v>#REF!</v>
      </c>
      <c r="F570" s="10" t="e">
        <f>SUM(#REF!)</f>
        <v>#REF!</v>
      </c>
      <c r="G570" s="8" t="e">
        <f t="shared" si="18"/>
        <v>#REF!</v>
      </c>
    </row>
    <row r="571" spans="1:7" s="9" customFormat="1" ht="20.25">
      <c r="A571" s="4">
        <f t="shared" si="17"/>
        <v>566</v>
      </c>
      <c r="B571" s="11" t="e">
        <f>+#REF!</f>
        <v>#REF!</v>
      </c>
      <c r="C571" s="11" t="e">
        <f>+#REF!</f>
        <v>#REF!</v>
      </c>
      <c r="D571" s="7" t="e">
        <f>+#REF!</f>
        <v>#REF!</v>
      </c>
      <c r="E571" s="10" t="e">
        <f>+#REF!</f>
        <v>#REF!</v>
      </c>
      <c r="F571" s="10" t="e">
        <f>SUM(#REF!)</f>
        <v>#REF!</v>
      </c>
      <c r="G571" s="8" t="e">
        <f t="shared" si="18"/>
        <v>#REF!</v>
      </c>
    </row>
    <row r="572" spans="1:7" s="9" customFormat="1" ht="20.25">
      <c r="A572" s="4">
        <f t="shared" si="17"/>
        <v>567</v>
      </c>
      <c r="B572" s="11" t="e">
        <f>+#REF!</f>
        <v>#REF!</v>
      </c>
      <c r="C572" s="11" t="e">
        <f>+#REF!</f>
        <v>#REF!</v>
      </c>
      <c r="D572" s="7" t="e">
        <f>+#REF!</f>
        <v>#REF!</v>
      </c>
      <c r="E572" s="10" t="e">
        <f>+#REF!</f>
        <v>#REF!</v>
      </c>
      <c r="F572" s="10" t="e">
        <f>SUM(#REF!)</f>
        <v>#REF!</v>
      </c>
      <c r="G572" s="8" t="e">
        <f t="shared" si="18"/>
        <v>#REF!</v>
      </c>
    </row>
    <row r="573" spans="1:7" s="9" customFormat="1" ht="20.25">
      <c r="A573" s="4">
        <f t="shared" si="17"/>
        <v>568</v>
      </c>
      <c r="B573" s="11" t="e">
        <f>+#REF!</f>
        <v>#REF!</v>
      </c>
      <c r="C573" s="11" t="e">
        <f>+#REF!</f>
        <v>#REF!</v>
      </c>
      <c r="D573" s="7" t="e">
        <f>+#REF!</f>
        <v>#REF!</v>
      </c>
      <c r="E573" s="10" t="e">
        <f>+#REF!</f>
        <v>#REF!</v>
      </c>
      <c r="F573" s="10" t="e">
        <f>SUM(#REF!)</f>
        <v>#REF!</v>
      </c>
      <c r="G573" s="8" t="e">
        <f t="shared" si="18"/>
        <v>#REF!</v>
      </c>
    </row>
    <row r="574" spans="1:7" s="9" customFormat="1" ht="20.25">
      <c r="A574" s="4">
        <f t="shared" si="17"/>
        <v>569</v>
      </c>
      <c r="B574" s="11" t="e">
        <f>+#REF!</f>
        <v>#REF!</v>
      </c>
      <c r="C574" s="11" t="e">
        <f>+#REF!</f>
        <v>#REF!</v>
      </c>
      <c r="D574" s="7" t="e">
        <f>+#REF!</f>
        <v>#REF!</v>
      </c>
      <c r="E574" s="10" t="e">
        <f>+#REF!</f>
        <v>#REF!</v>
      </c>
      <c r="F574" s="10" t="e">
        <f>SUM(#REF!)</f>
        <v>#REF!</v>
      </c>
      <c r="G574" s="8" t="e">
        <f t="shared" si="18"/>
        <v>#REF!</v>
      </c>
    </row>
    <row r="575" spans="1:7" s="9" customFormat="1" ht="20.25">
      <c r="A575" s="4">
        <f t="shared" si="17"/>
        <v>570</v>
      </c>
      <c r="B575" s="11" t="e">
        <f>+#REF!</f>
        <v>#REF!</v>
      </c>
      <c r="C575" s="11" t="e">
        <f>+#REF!</f>
        <v>#REF!</v>
      </c>
      <c r="D575" s="7" t="e">
        <f>+#REF!</f>
        <v>#REF!</v>
      </c>
      <c r="E575" s="10" t="e">
        <f>+#REF!</f>
        <v>#REF!</v>
      </c>
      <c r="F575" s="10" t="e">
        <f>SUM(#REF!)</f>
        <v>#REF!</v>
      </c>
      <c r="G575" s="8" t="e">
        <f t="shared" si="18"/>
        <v>#REF!</v>
      </c>
    </row>
    <row r="576" spans="1:7" s="9" customFormat="1" ht="20.25">
      <c r="A576" s="4">
        <f t="shared" si="17"/>
        <v>571</v>
      </c>
      <c r="B576" s="11" t="e">
        <f>+#REF!</f>
        <v>#REF!</v>
      </c>
      <c r="C576" s="11" t="e">
        <f>+#REF!</f>
        <v>#REF!</v>
      </c>
      <c r="D576" s="7" t="e">
        <f>+#REF!</f>
        <v>#REF!</v>
      </c>
      <c r="E576" s="10" t="e">
        <f>+#REF!</f>
        <v>#REF!</v>
      </c>
      <c r="F576" s="10" t="e">
        <f>SUM(#REF!)</f>
        <v>#REF!</v>
      </c>
      <c r="G576" s="8" t="e">
        <f t="shared" si="18"/>
        <v>#REF!</v>
      </c>
    </row>
    <row r="577" spans="1:7" s="9" customFormat="1" ht="20.25">
      <c r="A577" s="4">
        <f t="shared" si="17"/>
        <v>572</v>
      </c>
      <c r="B577" s="11" t="e">
        <f>+#REF!</f>
        <v>#REF!</v>
      </c>
      <c r="C577" s="11" t="e">
        <f>+#REF!</f>
        <v>#REF!</v>
      </c>
      <c r="D577" s="7" t="e">
        <f>+#REF!</f>
        <v>#REF!</v>
      </c>
      <c r="E577" s="10" t="e">
        <f>+#REF!</f>
        <v>#REF!</v>
      </c>
      <c r="F577" s="10" t="e">
        <f>SUM(#REF!)</f>
        <v>#REF!</v>
      </c>
      <c r="G577" s="8" t="e">
        <f t="shared" si="18"/>
        <v>#REF!</v>
      </c>
    </row>
    <row r="578" spans="1:7" s="9" customFormat="1" ht="20.25">
      <c r="A578" s="4">
        <f t="shared" si="17"/>
        <v>573</v>
      </c>
      <c r="B578" s="11" t="e">
        <f>+#REF!</f>
        <v>#REF!</v>
      </c>
      <c r="C578" s="11" t="e">
        <f>+#REF!</f>
        <v>#REF!</v>
      </c>
      <c r="D578" s="7" t="e">
        <f>+#REF!</f>
        <v>#REF!</v>
      </c>
      <c r="E578" s="10" t="e">
        <f>+#REF!</f>
        <v>#REF!</v>
      </c>
      <c r="F578" s="10" t="e">
        <f>SUM(#REF!)</f>
        <v>#REF!</v>
      </c>
      <c r="G578" s="8" t="e">
        <f t="shared" si="18"/>
        <v>#REF!</v>
      </c>
    </row>
    <row r="579" spans="1:7" s="9" customFormat="1" ht="20.25">
      <c r="A579" s="4">
        <f t="shared" si="17"/>
        <v>574</v>
      </c>
      <c r="B579" s="11" t="e">
        <f>+#REF!</f>
        <v>#REF!</v>
      </c>
      <c r="C579" s="11" t="e">
        <f>+#REF!</f>
        <v>#REF!</v>
      </c>
      <c r="D579" s="7" t="e">
        <f>+#REF!</f>
        <v>#REF!</v>
      </c>
      <c r="E579" s="10" t="e">
        <f>+#REF!</f>
        <v>#REF!</v>
      </c>
      <c r="F579" s="10" t="e">
        <f>SUM(#REF!)</f>
        <v>#REF!</v>
      </c>
      <c r="G579" s="8" t="e">
        <f t="shared" si="18"/>
        <v>#REF!</v>
      </c>
    </row>
    <row r="580" spans="1:7" s="9" customFormat="1" ht="20.25">
      <c r="A580" s="4">
        <f t="shared" si="17"/>
        <v>575</v>
      </c>
      <c r="B580" s="11" t="e">
        <f>+#REF!</f>
        <v>#REF!</v>
      </c>
      <c r="C580" s="11" t="e">
        <f>+#REF!</f>
        <v>#REF!</v>
      </c>
      <c r="D580" s="7" t="e">
        <f>+#REF!</f>
        <v>#REF!</v>
      </c>
      <c r="E580" s="10" t="e">
        <f>+#REF!</f>
        <v>#REF!</v>
      </c>
      <c r="F580" s="10" t="e">
        <f>SUM(#REF!)</f>
        <v>#REF!</v>
      </c>
      <c r="G580" s="8" t="e">
        <f t="shared" si="18"/>
        <v>#REF!</v>
      </c>
    </row>
    <row r="581" spans="1:7" s="9" customFormat="1" ht="20.25">
      <c r="A581" s="4">
        <f t="shared" si="17"/>
        <v>576</v>
      </c>
      <c r="B581" s="11" t="e">
        <f>+#REF!</f>
        <v>#REF!</v>
      </c>
      <c r="C581" s="11" t="e">
        <f>+#REF!</f>
        <v>#REF!</v>
      </c>
      <c r="D581" s="7" t="e">
        <f>+#REF!</f>
        <v>#REF!</v>
      </c>
      <c r="E581" s="10" t="e">
        <f>+#REF!</f>
        <v>#REF!</v>
      </c>
      <c r="F581" s="10" t="e">
        <f>SUM(#REF!)</f>
        <v>#REF!</v>
      </c>
      <c r="G581" s="8" t="e">
        <f t="shared" si="18"/>
        <v>#REF!</v>
      </c>
    </row>
    <row r="582" spans="1:7" s="9" customFormat="1" ht="20.25">
      <c r="A582" s="4">
        <f t="shared" si="17"/>
        <v>577</v>
      </c>
      <c r="B582" s="11" t="e">
        <f>+#REF!</f>
        <v>#REF!</v>
      </c>
      <c r="C582" s="11" t="e">
        <f>+#REF!</f>
        <v>#REF!</v>
      </c>
      <c r="D582" s="7" t="e">
        <f>+#REF!</f>
        <v>#REF!</v>
      </c>
      <c r="E582" s="10" t="e">
        <f>+#REF!</f>
        <v>#REF!</v>
      </c>
      <c r="F582" s="10" t="e">
        <f>SUM(#REF!)</f>
        <v>#REF!</v>
      </c>
      <c r="G582" s="8" t="e">
        <f t="shared" si="18"/>
        <v>#REF!</v>
      </c>
    </row>
    <row r="583" spans="1:7" s="9" customFormat="1" ht="20.25">
      <c r="A583" s="4">
        <f t="shared" si="17"/>
        <v>578</v>
      </c>
      <c r="B583" s="11" t="e">
        <f>+#REF!</f>
        <v>#REF!</v>
      </c>
      <c r="C583" s="11" t="e">
        <f>+#REF!</f>
        <v>#REF!</v>
      </c>
      <c r="D583" s="7" t="e">
        <f>+#REF!</f>
        <v>#REF!</v>
      </c>
      <c r="E583" s="10" t="e">
        <f>+#REF!</f>
        <v>#REF!</v>
      </c>
      <c r="F583" s="10" t="e">
        <f>SUM(#REF!)</f>
        <v>#REF!</v>
      </c>
      <c r="G583" s="8" t="e">
        <f t="shared" si="18"/>
        <v>#REF!</v>
      </c>
    </row>
    <row r="584" spans="1:7" s="9" customFormat="1" ht="20.25">
      <c r="A584" s="4">
        <f t="shared" ref="A584:A638" si="19">+A583+1</f>
        <v>579</v>
      </c>
      <c r="B584" s="11" t="e">
        <f>+#REF!</f>
        <v>#REF!</v>
      </c>
      <c r="C584" s="11" t="e">
        <f>+#REF!</f>
        <v>#REF!</v>
      </c>
      <c r="D584" s="7" t="e">
        <f>+#REF!</f>
        <v>#REF!</v>
      </c>
      <c r="E584" s="10" t="e">
        <f>+#REF!</f>
        <v>#REF!</v>
      </c>
      <c r="F584" s="10" t="e">
        <f>SUM(#REF!)</f>
        <v>#REF!</v>
      </c>
      <c r="G584" s="8" t="e">
        <f t="shared" si="18"/>
        <v>#REF!</v>
      </c>
    </row>
    <row r="585" spans="1:7" ht="20.25">
      <c r="A585" s="4">
        <f t="shared" si="19"/>
        <v>580</v>
      </c>
      <c r="B585" s="11" t="e">
        <f>+#REF!</f>
        <v>#REF!</v>
      </c>
      <c r="C585" s="11" t="e">
        <f>+#REF!</f>
        <v>#REF!</v>
      </c>
      <c r="D585" s="7" t="e">
        <f>+#REF!</f>
        <v>#REF!</v>
      </c>
      <c r="E585" s="10" t="e">
        <f>+#REF!</f>
        <v>#REF!</v>
      </c>
      <c r="F585" s="10" t="e">
        <f>SUM(#REF!)</f>
        <v>#REF!</v>
      </c>
      <c r="G585" s="8" t="e">
        <f t="shared" si="18"/>
        <v>#REF!</v>
      </c>
    </row>
    <row r="586" spans="1:7" ht="20.25">
      <c r="A586" s="4">
        <f t="shared" si="19"/>
        <v>581</v>
      </c>
      <c r="B586" s="11" t="e">
        <f>+#REF!</f>
        <v>#REF!</v>
      </c>
      <c r="C586" s="11" t="e">
        <f>+#REF!</f>
        <v>#REF!</v>
      </c>
      <c r="D586" s="7" t="e">
        <f>+#REF!</f>
        <v>#REF!</v>
      </c>
      <c r="E586" s="10" t="e">
        <f>+#REF!</f>
        <v>#REF!</v>
      </c>
      <c r="F586" s="10" t="e">
        <f>SUM(#REF!)</f>
        <v>#REF!</v>
      </c>
      <c r="G586" s="8" t="e">
        <f t="shared" si="18"/>
        <v>#REF!</v>
      </c>
    </row>
    <row r="587" spans="1:7" ht="20.25">
      <c r="A587" s="4">
        <f t="shared" si="19"/>
        <v>582</v>
      </c>
      <c r="B587" s="11" t="e">
        <f>+#REF!</f>
        <v>#REF!</v>
      </c>
      <c r="C587" s="11" t="e">
        <f>+#REF!</f>
        <v>#REF!</v>
      </c>
      <c r="D587" s="7" t="e">
        <f>+#REF!</f>
        <v>#REF!</v>
      </c>
      <c r="E587" s="10" t="e">
        <f>+#REF!</f>
        <v>#REF!</v>
      </c>
      <c r="F587" s="10" t="e">
        <f>SUM(#REF!)</f>
        <v>#REF!</v>
      </c>
      <c r="G587" s="8" t="e">
        <f t="shared" si="18"/>
        <v>#REF!</v>
      </c>
    </row>
    <row r="588" spans="1:7" ht="20.25">
      <c r="A588" s="4">
        <f t="shared" si="19"/>
        <v>583</v>
      </c>
      <c r="B588" s="11" t="e">
        <f>+#REF!</f>
        <v>#REF!</v>
      </c>
      <c r="C588" s="11" t="e">
        <f>+#REF!</f>
        <v>#REF!</v>
      </c>
      <c r="D588" s="7" t="e">
        <f>+#REF!</f>
        <v>#REF!</v>
      </c>
      <c r="E588" s="10" t="e">
        <f>+#REF!</f>
        <v>#REF!</v>
      </c>
      <c r="F588" s="10" t="e">
        <f>SUM(#REF!)</f>
        <v>#REF!</v>
      </c>
      <c r="G588" s="8" t="e">
        <f t="shared" si="18"/>
        <v>#REF!</v>
      </c>
    </row>
    <row r="589" spans="1:7" ht="20.25">
      <c r="A589" s="4">
        <f t="shared" si="19"/>
        <v>584</v>
      </c>
      <c r="B589" s="11" t="e">
        <f>+#REF!</f>
        <v>#REF!</v>
      </c>
      <c r="C589" s="11" t="e">
        <f>+#REF!</f>
        <v>#REF!</v>
      </c>
      <c r="D589" s="7" t="e">
        <f>+#REF!</f>
        <v>#REF!</v>
      </c>
      <c r="E589" s="10" t="e">
        <f>+#REF!</f>
        <v>#REF!</v>
      </c>
      <c r="F589" s="10" t="e">
        <f>SUM(#REF!)</f>
        <v>#REF!</v>
      </c>
      <c r="G589" s="8" t="e">
        <f t="shared" si="18"/>
        <v>#REF!</v>
      </c>
    </row>
    <row r="590" spans="1:7" ht="20.25">
      <c r="A590" s="4">
        <f t="shared" si="19"/>
        <v>585</v>
      </c>
      <c r="B590" s="11" t="e">
        <f>+#REF!</f>
        <v>#REF!</v>
      </c>
      <c r="C590" s="11" t="e">
        <f>+#REF!</f>
        <v>#REF!</v>
      </c>
      <c r="D590" s="7" t="e">
        <f>+#REF!</f>
        <v>#REF!</v>
      </c>
      <c r="E590" s="10" t="e">
        <f>+#REF!</f>
        <v>#REF!</v>
      </c>
      <c r="F590" s="10" t="e">
        <f>SUM(#REF!)</f>
        <v>#REF!</v>
      </c>
      <c r="G590" s="8" t="e">
        <f t="shared" si="18"/>
        <v>#REF!</v>
      </c>
    </row>
    <row r="591" spans="1:7" ht="20.25">
      <c r="A591" s="4">
        <f t="shared" si="19"/>
        <v>586</v>
      </c>
      <c r="B591" s="11" t="e">
        <f>+#REF!</f>
        <v>#REF!</v>
      </c>
      <c r="C591" s="11" t="e">
        <f>+#REF!</f>
        <v>#REF!</v>
      </c>
      <c r="D591" s="7" t="e">
        <f>+#REF!</f>
        <v>#REF!</v>
      </c>
      <c r="E591" s="10" t="e">
        <f>+#REF!</f>
        <v>#REF!</v>
      </c>
      <c r="F591" s="10" t="e">
        <f>SUM(#REF!)</f>
        <v>#REF!</v>
      </c>
      <c r="G591" s="8" t="e">
        <f t="shared" si="18"/>
        <v>#REF!</v>
      </c>
    </row>
    <row r="592" spans="1:7" ht="20.25">
      <c r="A592" s="4">
        <f t="shared" si="19"/>
        <v>587</v>
      </c>
      <c r="B592" s="11" t="e">
        <f>+#REF!</f>
        <v>#REF!</v>
      </c>
      <c r="C592" s="11" t="e">
        <f>+#REF!</f>
        <v>#REF!</v>
      </c>
      <c r="D592" s="7" t="e">
        <f>+#REF!</f>
        <v>#REF!</v>
      </c>
      <c r="E592" s="10" t="e">
        <f>+#REF!</f>
        <v>#REF!</v>
      </c>
      <c r="F592" s="10" t="e">
        <f>SUM(#REF!)</f>
        <v>#REF!</v>
      </c>
      <c r="G592" s="8" t="e">
        <f t="shared" si="18"/>
        <v>#REF!</v>
      </c>
    </row>
    <row r="593" spans="1:7" ht="20.25">
      <c r="A593" s="4">
        <f t="shared" si="19"/>
        <v>588</v>
      </c>
      <c r="B593" s="11" t="e">
        <f>+#REF!</f>
        <v>#REF!</v>
      </c>
      <c r="C593" s="11" t="e">
        <f>+#REF!</f>
        <v>#REF!</v>
      </c>
      <c r="D593" s="7" t="e">
        <f>+#REF!</f>
        <v>#REF!</v>
      </c>
      <c r="E593" s="10" t="e">
        <f>+#REF!</f>
        <v>#REF!</v>
      </c>
      <c r="F593" s="10" t="e">
        <f>SUM(#REF!)</f>
        <v>#REF!</v>
      </c>
      <c r="G593" s="8" t="e">
        <f t="shared" si="18"/>
        <v>#REF!</v>
      </c>
    </row>
    <row r="594" spans="1:7" ht="20.25">
      <c r="A594" s="4">
        <f t="shared" si="19"/>
        <v>589</v>
      </c>
      <c r="B594" s="11" t="e">
        <f>+#REF!</f>
        <v>#REF!</v>
      </c>
      <c r="C594" s="11" t="e">
        <f>+#REF!</f>
        <v>#REF!</v>
      </c>
      <c r="D594" s="7" t="e">
        <f>+#REF!</f>
        <v>#REF!</v>
      </c>
      <c r="E594" s="10" t="e">
        <f>+#REF!</f>
        <v>#REF!</v>
      </c>
      <c r="F594" s="10" t="e">
        <f>SUM(#REF!)</f>
        <v>#REF!</v>
      </c>
      <c r="G594" s="8" t="e">
        <f t="shared" si="18"/>
        <v>#REF!</v>
      </c>
    </row>
    <row r="595" spans="1:7" ht="20.25">
      <c r="A595" s="4">
        <f t="shared" si="19"/>
        <v>590</v>
      </c>
      <c r="B595" s="11" t="e">
        <f>+#REF!</f>
        <v>#REF!</v>
      </c>
      <c r="C595" s="11" t="e">
        <f>+#REF!</f>
        <v>#REF!</v>
      </c>
      <c r="D595" s="7" t="e">
        <f>+#REF!</f>
        <v>#REF!</v>
      </c>
      <c r="E595" s="10" t="e">
        <f>+#REF!</f>
        <v>#REF!</v>
      </c>
      <c r="F595" s="10" t="e">
        <f>SUM(#REF!)</f>
        <v>#REF!</v>
      </c>
      <c r="G595" s="8" t="e">
        <f t="shared" si="18"/>
        <v>#REF!</v>
      </c>
    </row>
    <row r="596" spans="1:7" ht="20.25">
      <c r="A596" s="4">
        <f t="shared" si="19"/>
        <v>591</v>
      </c>
      <c r="B596" s="11" t="e">
        <f>+#REF!</f>
        <v>#REF!</v>
      </c>
      <c r="C596" s="11" t="e">
        <f>+#REF!</f>
        <v>#REF!</v>
      </c>
      <c r="D596" s="7" t="e">
        <f>+#REF!</f>
        <v>#REF!</v>
      </c>
      <c r="E596" s="10" t="e">
        <f>+#REF!</f>
        <v>#REF!</v>
      </c>
      <c r="F596" s="10" t="e">
        <f>SUM(#REF!)</f>
        <v>#REF!</v>
      </c>
      <c r="G596" s="8" t="e">
        <f t="shared" si="18"/>
        <v>#REF!</v>
      </c>
    </row>
    <row r="597" spans="1:7" ht="20.25">
      <c r="A597" s="4">
        <f t="shared" si="19"/>
        <v>592</v>
      </c>
      <c r="B597" s="11" t="e">
        <f>+#REF!</f>
        <v>#REF!</v>
      </c>
      <c r="C597" s="11" t="e">
        <f>+#REF!</f>
        <v>#REF!</v>
      </c>
      <c r="D597" s="7" t="e">
        <f>+#REF!</f>
        <v>#REF!</v>
      </c>
      <c r="E597" s="10" t="e">
        <f>+#REF!</f>
        <v>#REF!</v>
      </c>
      <c r="F597" s="10" t="e">
        <f>SUM(#REF!)</f>
        <v>#REF!</v>
      </c>
      <c r="G597" s="8" t="e">
        <f t="shared" si="18"/>
        <v>#REF!</v>
      </c>
    </row>
    <row r="598" spans="1:7" ht="20.25">
      <c r="A598" s="4">
        <f t="shared" si="19"/>
        <v>593</v>
      </c>
      <c r="B598" s="11" t="e">
        <f>+#REF!</f>
        <v>#REF!</v>
      </c>
      <c r="C598" s="11" t="e">
        <f>+#REF!</f>
        <v>#REF!</v>
      </c>
      <c r="D598" s="7" t="e">
        <f>+#REF!</f>
        <v>#REF!</v>
      </c>
      <c r="E598" s="10" t="e">
        <f>+#REF!</f>
        <v>#REF!</v>
      </c>
      <c r="F598" s="10" t="e">
        <f>SUM(#REF!)</f>
        <v>#REF!</v>
      </c>
      <c r="G598" s="8" t="e">
        <f t="shared" si="18"/>
        <v>#REF!</v>
      </c>
    </row>
    <row r="599" spans="1:7" ht="20.25">
      <c r="A599" s="4">
        <f t="shared" si="19"/>
        <v>594</v>
      </c>
      <c r="B599" s="11" t="e">
        <f>+#REF!</f>
        <v>#REF!</v>
      </c>
      <c r="C599" s="11" t="e">
        <f>+#REF!</f>
        <v>#REF!</v>
      </c>
      <c r="D599" s="7" t="e">
        <f>+#REF!</f>
        <v>#REF!</v>
      </c>
      <c r="E599" s="10" t="e">
        <f>+#REF!</f>
        <v>#REF!</v>
      </c>
      <c r="F599" s="10" t="e">
        <f>SUM(#REF!)</f>
        <v>#REF!</v>
      </c>
      <c r="G599" s="8" t="e">
        <f t="shared" si="18"/>
        <v>#REF!</v>
      </c>
    </row>
    <row r="600" spans="1:7" ht="20.25">
      <c r="A600" s="4">
        <f t="shared" si="19"/>
        <v>595</v>
      </c>
      <c r="B600" s="11" t="e">
        <f>+#REF!</f>
        <v>#REF!</v>
      </c>
      <c r="C600" s="11" t="e">
        <f>+#REF!</f>
        <v>#REF!</v>
      </c>
      <c r="D600" s="7" t="e">
        <f>+#REF!</f>
        <v>#REF!</v>
      </c>
      <c r="E600" s="10" t="e">
        <f>+#REF!</f>
        <v>#REF!</v>
      </c>
      <c r="F600" s="10" t="e">
        <f>SUM(#REF!)</f>
        <v>#REF!</v>
      </c>
      <c r="G600" s="8" t="e">
        <f t="shared" si="18"/>
        <v>#REF!</v>
      </c>
    </row>
    <row r="601" spans="1:7" ht="20.25">
      <c r="A601" s="4">
        <f t="shared" si="19"/>
        <v>596</v>
      </c>
      <c r="B601" s="11" t="e">
        <f>+#REF!</f>
        <v>#REF!</v>
      </c>
      <c r="C601" s="11" t="e">
        <f>+#REF!</f>
        <v>#REF!</v>
      </c>
      <c r="D601" s="7" t="e">
        <f>+#REF!</f>
        <v>#REF!</v>
      </c>
      <c r="E601" s="10" t="e">
        <f>+#REF!</f>
        <v>#REF!</v>
      </c>
      <c r="F601" s="10" t="e">
        <f>SUM(#REF!)</f>
        <v>#REF!</v>
      </c>
      <c r="G601" s="8" t="e">
        <f t="shared" si="18"/>
        <v>#REF!</v>
      </c>
    </row>
    <row r="602" spans="1:7" ht="20.25">
      <c r="A602" s="4">
        <f t="shared" si="19"/>
        <v>597</v>
      </c>
      <c r="B602" s="11" t="e">
        <f>+#REF!</f>
        <v>#REF!</v>
      </c>
      <c r="C602" s="11" t="e">
        <f>+#REF!</f>
        <v>#REF!</v>
      </c>
      <c r="D602" s="7" t="e">
        <f>+#REF!</f>
        <v>#REF!</v>
      </c>
      <c r="E602" s="10" t="e">
        <f>+#REF!</f>
        <v>#REF!</v>
      </c>
      <c r="F602" s="10" t="e">
        <f>SUM(#REF!)</f>
        <v>#REF!</v>
      </c>
      <c r="G602" s="8" t="e">
        <f t="shared" si="18"/>
        <v>#REF!</v>
      </c>
    </row>
    <row r="603" spans="1:7" ht="20.25">
      <c r="A603" s="4">
        <f t="shared" si="19"/>
        <v>598</v>
      </c>
      <c r="B603" s="11" t="e">
        <f>+#REF!</f>
        <v>#REF!</v>
      </c>
      <c r="C603" s="11" t="e">
        <f>+#REF!</f>
        <v>#REF!</v>
      </c>
      <c r="D603" s="7" t="e">
        <f>+#REF!</f>
        <v>#REF!</v>
      </c>
      <c r="E603" s="10" t="e">
        <f>+#REF!</f>
        <v>#REF!</v>
      </c>
      <c r="F603" s="10" t="e">
        <f>SUM(#REF!)</f>
        <v>#REF!</v>
      </c>
      <c r="G603" s="8" t="e">
        <f t="shared" si="18"/>
        <v>#REF!</v>
      </c>
    </row>
    <row r="604" spans="1:7" ht="20.25">
      <c r="A604" s="4">
        <f t="shared" si="19"/>
        <v>599</v>
      </c>
      <c r="B604" s="11" t="e">
        <f>+#REF!</f>
        <v>#REF!</v>
      </c>
      <c r="C604" s="11" t="e">
        <f>+#REF!</f>
        <v>#REF!</v>
      </c>
      <c r="D604" s="7" t="e">
        <f>+#REF!</f>
        <v>#REF!</v>
      </c>
      <c r="E604" s="10" t="e">
        <f>+#REF!</f>
        <v>#REF!</v>
      </c>
      <c r="F604" s="10" t="e">
        <f>SUM(#REF!)</f>
        <v>#REF!</v>
      </c>
      <c r="G604" s="8" t="e">
        <f t="shared" si="18"/>
        <v>#REF!</v>
      </c>
    </row>
    <row r="605" spans="1:7" ht="20.25">
      <c r="A605" s="4">
        <f t="shared" si="19"/>
        <v>600</v>
      </c>
      <c r="B605" s="11" t="e">
        <f>+#REF!</f>
        <v>#REF!</v>
      </c>
      <c r="C605" s="11" t="e">
        <f>+#REF!</f>
        <v>#REF!</v>
      </c>
      <c r="D605" s="7" t="e">
        <f>+#REF!</f>
        <v>#REF!</v>
      </c>
      <c r="E605" s="10" t="e">
        <f>+#REF!</f>
        <v>#REF!</v>
      </c>
      <c r="F605" s="10" t="e">
        <f>SUM(#REF!)</f>
        <v>#REF!</v>
      </c>
      <c r="G605" s="8" t="e">
        <f t="shared" si="18"/>
        <v>#REF!</v>
      </c>
    </row>
    <row r="606" spans="1:7" ht="20.25">
      <c r="A606" s="4">
        <f t="shared" si="19"/>
        <v>601</v>
      </c>
      <c r="B606" s="11" t="e">
        <f>+#REF!</f>
        <v>#REF!</v>
      </c>
      <c r="C606" s="11" t="e">
        <f>+#REF!</f>
        <v>#REF!</v>
      </c>
      <c r="D606" s="7" t="e">
        <f>+#REF!</f>
        <v>#REF!</v>
      </c>
      <c r="E606" s="10" t="e">
        <f>+#REF!</f>
        <v>#REF!</v>
      </c>
      <c r="F606" s="10" t="e">
        <f>SUM(#REF!)</f>
        <v>#REF!</v>
      </c>
      <c r="G606" s="8" t="e">
        <f t="shared" si="18"/>
        <v>#REF!</v>
      </c>
    </row>
    <row r="607" spans="1:7" ht="20.25">
      <c r="A607" s="4">
        <f t="shared" si="19"/>
        <v>602</v>
      </c>
      <c r="B607" s="11" t="e">
        <f>+#REF!</f>
        <v>#REF!</v>
      </c>
      <c r="C607" s="11" t="e">
        <f>+#REF!</f>
        <v>#REF!</v>
      </c>
      <c r="D607" s="7" t="e">
        <f>+#REF!</f>
        <v>#REF!</v>
      </c>
      <c r="E607" s="10" t="e">
        <f>+#REF!</f>
        <v>#REF!</v>
      </c>
      <c r="F607" s="10" t="e">
        <f>SUM(#REF!)</f>
        <v>#REF!</v>
      </c>
      <c r="G607" s="8" t="e">
        <f t="shared" si="18"/>
        <v>#REF!</v>
      </c>
    </row>
    <row r="608" spans="1:7" ht="20.25">
      <c r="A608" s="4">
        <f t="shared" si="19"/>
        <v>603</v>
      </c>
      <c r="B608" s="11" t="e">
        <f>+#REF!</f>
        <v>#REF!</v>
      </c>
      <c r="C608" s="11" t="e">
        <f>+#REF!</f>
        <v>#REF!</v>
      </c>
      <c r="D608" s="7" t="e">
        <f>+#REF!</f>
        <v>#REF!</v>
      </c>
      <c r="E608" s="10" t="e">
        <f>+#REF!</f>
        <v>#REF!</v>
      </c>
      <c r="F608" s="10" t="e">
        <f>SUM(#REF!)</f>
        <v>#REF!</v>
      </c>
      <c r="G608" s="8" t="e">
        <f t="shared" si="18"/>
        <v>#REF!</v>
      </c>
    </row>
    <row r="609" spans="1:7" ht="20.25">
      <c r="A609" s="4">
        <f t="shared" si="19"/>
        <v>604</v>
      </c>
      <c r="B609" s="11" t="e">
        <f>+#REF!</f>
        <v>#REF!</v>
      </c>
      <c r="C609" s="11" t="e">
        <f>+#REF!</f>
        <v>#REF!</v>
      </c>
      <c r="D609" s="7" t="e">
        <f>+#REF!</f>
        <v>#REF!</v>
      </c>
      <c r="E609" s="10" t="e">
        <f>+#REF!</f>
        <v>#REF!</v>
      </c>
      <c r="F609" s="10" t="e">
        <f>SUM(#REF!)</f>
        <v>#REF!</v>
      </c>
      <c r="G609" s="8" t="e">
        <f t="shared" si="18"/>
        <v>#REF!</v>
      </c>
    </row>
    <row r="610" spans="1:7" ht="20.25">
      <c r="A610" s="4">
        <f t="shared" si="19"/>
        <v>605</v>
      </c>
      <c r="B610" s="11" t="e">
        <f>+#REF!</f>
        <v>#REF!</v>
      </c>
      <c r="C610" s="11" t="e">
        <f>+#REF!</f>
        <v>#REF!</v>
      </c>
      <c r="D610" s="7" t="e">
        <f>+#REF!</f>
        <v>#REF!</v>
      </c>
      <c r="E610" s="10" t="e">
        <f>+#REF!</f>
        <v>#REF!</v>
      </c>
      <c r="F610" s="10" t="e">
        <f>SUM(#REF!)</f>
        <v>#REF!</v>
      </c>
      <c r="G610" s="8" t="e">
        <f t="shared" si="18"/>
        <v>#REF!</v>
      </c>
    </row>
    <row r="611" spans="1:7" ht="20.25">
      <c r="A611" s="4">
        <f t="shared" si="19"/>
        <v>606</v>
      </c>
      <c r="B611" s="11" t="e">
        <f>+#REF!</f>
        <v>#REF!</v>
      </c>
      <c r="C611" s="11" t="e">
        <f>+#REF!</f>
        <v>#REF!</v>
      </c>
      <c r="D611" s="7" t="e">
        <f>+#REF!</f>
        <v>#REF!</v>
      </c>
      <c r="E611" s="10" t="e">
        <f>+#REF!</f>
        <v>#REF!</v>
      </c>
      <c r="F611" s="10" t="e">
        <f>SUM(#REF!)</f>
        <v>#REF!</v>
      </c>
      <c r="G611" s="8" t="e">
        <f t="shared" si="18"/>
        <v>#REF!</v>
      </c>
    </row>
    <row r="612" spans="1:7" ht="20.25">
      <c r="A612" s="4">
        <f t="shared" si="19"/>
        <v>607</v>
      </c>
      <c r="B612" s="11" t="e">
        <f>+#REF!</f>
        <v>#REF!</v>
      </c>
      <c r="C612" s="11" t="e">
        <f>+#REF!</f>
        <v>#REF!</v>
      </c>
      <c r="D612" s="7" t="e">
        <f>+#REF!</f>
        <v>#REF!</v>
      </c>
      <c r="E612" s="10" t="e">
        <f>+#REF!</f>
        <v>#REF!</v>
      </c>
      <c r="F612" s="10" t="e">
        <f>SUM(#REF!)</f>
        <v>#REF!</v>
      </c>
      <c r="G612" s="8" t="e">
        <f t="shared" si="18"/>
        <v>#REF!</v>
      </c>
    </row>
    <row r="613" spans="1:7" ht="20.25">
      <c r="A613" s="4">
        <f t="shared" si="19"/>
        <v>608</v>
      </c>
      <c r="B613" s="11" t="e">
        <f>+#REF!</f>
        <v>#REF!</v>
      </c>
      <c r="C613" s="11" t="e">
        <f>+#REF!</f>
        <v>#REF!</v>
      </c>
      <c r="D613" s="7" t="e">
        <f>+#REF!</f>
        <v>#REF!</v>
      </c>
      <c r="E613" s="10" t="e">
        <f>+#REF!</f>
        <v>#REF!</v>
      </c>
      <c r="F613" s="10" t="e">
        <f>SUM(#REF!)</f>
        <v>#REF!</v>
      </c>
      <c r="G613" s="8" t="e">
        <f t="shared" ref="G613:G638" si="20">+E613+F613</f>
        <v>#REF!</v>
      </c>
    </row>
    <row r="614" spans="1:7" ht="20.25">
      <c r="A614" s="4">
        <f t="shared" si="19"/>
        <v>609</v>
      </c>
      <c r="B614" s="11" t="e">
        <f>+#REF!</f>
        <v>#REF!</v>
      </c>
      <c r="C614" s="11" t="e">
        <f>+#REF!</f>
        <v>#REF!</v>
      </c>
      <c r="D614" s="7" t="e">
        <f>+#REF!</f>
        <v>#REF!</v>
      </c>
      <c r="E614" s="10" t="e">
        <f>+#REF!</f>
        <v>#REF!</v>
      </c>
      <c r="F614" s="10" t="e">
        <f>SUM(#REF!)</f>
        <v>#REF!</v>
      </c>
      <c r="G614" s="8" t="e">
        <f t="shared" si="20"/>
        <v>#REF!</v>
      </c>
    </row>
    <row r="615" spans="1:7" ht="20.25">
      <c r="A615" s="4">
        <f t="shared" si="19"/>
        <v>610</v>
      </c>
      <c r="B615" s="11" t="e">
        <f>+#REF!</f>
        <v>#REF!</v>
      </c>
      <c r="C615" s="11" t="e">
        <f>+#REF!</f>
        <v>#REF!</v>
      </c>
      <c r="D615" s="7" t="e">
        <f>+#REF!</f>
        <v>#REF!</v>
      </c>
      <c r="E615" s="10" t="e">
        <f>+#REF!</f>
        <v>#REF!</v>
      </c>
      <c r="F615" s="10" t="e">
        <f>SUM(#REF!)</f>
        <v>#REF!</v>
      </c>
      <c r="G615" s="8" t="e">
        <f t="shared" si="20"/>
        <v>#REF!</v>
      </c>
    </row>
    <row r="616" spans="1:7" ht="20.25">
      <c r="A616" s="4">
        <f t="shared" si="19"/>
        <v>611</v>
      </c>
      <c r="B616" s="11" t="e">
        <f>+#REF!</f>
        <v>#REF!</v>
      </c>
      <c r="C616" s="11" t="e">
        <f>+#REF!</f>
        <v>#REF!</v>
      </c>
      <c r="D616" s="7" t="e">
        <f>+#REF!</f>
        <v>#REF!</v>
      </c>
      <c r="E616" s="10" t="e">
        <f>+#REF!</f>
        <v>#REF!</v>
      </c>
      <c r="F616" s="10" t="e">
        <f>SUM(#REF!)</f>
        <v>#REF!</v>
      </c>
      <c r="G616" s="8" t="e">
        <f t="shared" si="20"/>
        <v>#REF!</v>
      </c>
    </row>
    <row r="617" spans="1:7" ht="20.25">
      <c r="A617" s="4">
        <f t="shared" si="19"/>
        <v>612</v>
      </c>
      <c r="B617" s="11" t="e">
        <f>+#REF!</f>
        <v>#REF!</v>
      </c>
      <c r="C617" s="11" t="e">
        <f>+#REF!</f>
        <v>#REF!</v>
      </c>
      <c r="D617" s="7" t="e">
        <f>+#REF!</f>
        <v>#REF!</v>
      </c>
      <c r="E617" s="10" t="e">
        <f>+#REF!</f>
        <v>#REF!</v>
      </c>
      <c r="F617" s="10" t="e">
        <f>SUM(#REF!)</f>
        <v>#REF!</v>
      </c>
      <c r="G617" s="8" t="e">
        <f t="shared" si="20"/>
        <v>#REF!</v>
      </c>
    </row>
    <row r="618" spans="1:7" ht="20.25">
      <c r="A618" s="4">
        <f t="shared" si="19"/>
        <v>613</v>
      </c>
      <c r="B618" s="11" t="e">
        <f>+#REF!</f>
        <v>#REF!</v>
      </c>
      <c r="C618" s="11" t="e">
        <f>+#REF!</f>
        <v>#REF!</v>
      </c>
      <c r="D618" s="7" t="e">
        <f>+#REF!</f>
        <v>#REF!</v>
      </c>
      <c r="E618" s="10" t="e">
        <f>+#REF!</f>
        <v>#REF!</v>
      </c>
      <c r="F618" s="10" t="e">
        <f>SUM(#REF!)</f>
        <v>#REF!</v>
      </c>
      <c r="G618" s="8" t="e">
        <f t="shared" si="20"/>
        <v>#REF!</v>
      </c>
    </row>
    <row r="619" spans="1:7" ht="20.25">
      <c r="A619" s="4">
        <f t="shared" si="19"/>
        <v>614</v>
      </c>
      <c r="B619" s="11" t="e">
        <f>+#REF!</f>
        <v>#REF!</v>
      </c>
      <c r="C619" s="11" t="e">
        <f>+#REF!</f>
        <v>#REF!</v>
      </c>
      <c r="D619" s="7" t="e">
        <f>+#REF!</f>
        <v>#REF!</v>
      </c>
      <c r="E619" s="10" t="e">
        <f>+#REF!</f>
        <v>#REF!</v>
      </c>
      <c r="F619" s="10" t="e">
        <f>SUM(#REF!)</f>
        <v>#REF!</v>
      </c>
      <c r="G619" s="8" t="e">
        <f t="shared" si="20"/>
        <v>#REF!</v>
      </c>
    </row>
    <row r="620" spans="1:7" ht="20.25">
      <c r="A620" s="4">
        <f t="shared" si="19"/>
        <v>615</v>
      </c>
      <c r="B620" s="11" t="e">
        <f>+#REF!</f>
        <v>#REF!</v>
      </c>
      <c r="C620" s="11" t="e">
        <f>+#REF!</f>
        <v>#REF!</v>
      </c>
      <c r="D620" s="7" t="e">
        <f>+#REF!</f>
        <v>#REF!</v>
      </c>
      <c r="E620" s="10" t="e">
        <f>+#REF!</f>
        <v>#REF!</v>
      </c>
      <c r="F620" s="10" t="e">
        <f>SUM(#REF!)</f>
        <v>#REF!</v>
      </c>
      <c r="G620" s="8" t="e">
        <f t="shared" si="20"/>
        <v>#REF!</v>
      </c>
    </row>
    <row r="621" spans="1:7" ht="20.25">
      <c r="A621" s="4">
        <f t="shared" si="19"/>
        <v>616</v>
      </c>
      <c r="B621" s="11" t="e">
        <f>+#REF!</f>
        <v>#REF!</v>
      </c>
      <c r="C621" s="11" t="e">
        <f>+#REF!</f>
        <v>#REF!</v>
      </c>
      <c r="D621" s="7" t="e">
        <f>+#REF!</f>
        <v>#REF!</v>
      </c>
      <c r="E621" s="10" t="e">
        <f>+#REF!</f>
        <v>#REF!</v>
      </c>
      <c r="F621" s="10" t="e">
        <f>SUM(#REF!)</f>
        <v>#REF!</v>
      </c>
      <c r="G621" s="8" t="e">
        <f t="shared" si="20"/>
        <v>#REF!</v>
      </c>
    </row>
    <row r="622" spans="1:7" ht="20.25">
      <c r="A622" s="4">
        <f t="shared" si="19"/>
        <v>617</v>
      </c>
      <c r="B622" s="11" t="e">
        <f>+#REF!</f>
        <v>#REF!</v>
      </c>
      <c r="C622" s="11" t="e">
        <f>+#REF!</f>
        <v>#REF!</v>
      </c>
      <c r="D622" s="7" t="e">
        <f>+#REF!</f>
        <v>#REF!</v>
      </c>
      <c r="E622" s="10" t="e">
        <f>+#REF!</f>
        <v>#REF!</v>
      </c>
      <c r="F622" s="10" t="e">
        <f>SUM(#REF!)</f>
        <v>#REF!</v>
      </c>
      <c r="G622" s="8" t="e">
        <f t="shared" si="20"/>
        <v>#REF!</v>
      </c>
    </row>
    <row r="623" spans="1:7" ht="20.25">
      <c r="A623" s="4">
        <f t="shared" si="19"/>
        <v>618</v>
      </c>
      <c r="B623" s="11" t="e">
        <f>+#REF!</f>
        <v>#REF!</v>
      </c>
      <c r="C623" s="11" t="e">
        <f>+#REF!</f>
        <v>#REF!</v>
      </c>
      <c r="D623" s="7" t="e">
        <f>+#REF!</f>
        <v>#REF!</v>
      </c>
      <c r="E623" s="10" t="e">
        <f>+#REF!</f>
        <v>#REF!</v>
      </c>
      <c r="F623" s="10" t="e">
        <f>SUM(#REF!)</f>
        <v>#REF!</v>
      </c>
      <c r="G623" s="8" t="e">
        <f t="shared" si="20"/>
        <v>#REF!</v>
      </c>
    </row>
    <row r="624" spans="1:7" ht="20.25">
      <c r="A624" s="4">
        <f t="shared" si="19"/>
        <v>619</v>
      </c>
      <c r="B624" s="11" t="e">
        <f>+#REF!</f>
        <v>#REF!</v>
      </c>
      <c r="C624" s="11" t="e">
        <f>+#REF!</f>
        <v>#REF!</v>
      </c>
      <c r="D624" s="7" t="e">
        <f>+#REF!</f>
        <v>#REF!</v>
      </c>
      <c r="E624" s="10" t="e">
        <f>+#REF!</f>
        <v>#REF!</v>
      </c>
      <c r="F624" s="10" t="e">
        <f>SUM(#REF!)</f>
        <v>#REF!</v>
      </c>
      <c r="G624" s="8" t="e">
        <f t="shared" si="20"/>
        <v>#REF!</v>
      </c>
    </row>
    <row r="625" spans="1:7" ht="20.25">
      <c r="A625" s="4">
        <f t="shared" si="19"/>
        <v>620</v>
      </c>
      <c r="B625" s="11" t="e">
        <f>+#REF!</f>
        <v>#REF!</v>
      </c>
      <c r="C625" s="11" t="e">
        <f>+#REF!</f>
        <v>#REF!</v>
      </c>
      <c r="D625" s="7" t="e">
        <f>+#REF!</f>
        <v>#REF!</v>
      </c>
      <c r="E625" s="10" t="e">
        <f>+#REF!</f>
        <v>#REF!</v>
      </c>
      <c r="F625" s="10" t="e">
        <f>SUM(#REF!)</f>
        <v>#REF!</v>
      </c>
      <c r="G625" s="8" t="e">
        <f t="shared" si="20"/>
        <v>#REF!</v>
      </c>
    </row>
    <row r="626" spans="1:7" ht="20.25">
      <c r="A626" s="4">
        <f t="shared" si="19"/>
        <v>621</v>
      </c>
      <c r="B626" s="11" t="e">
        <f>+#REF!</f>
        <v>#REF!</v>
      </c>
      <c r="C626" s="11" t="e">
        <f>+#REF!</f>
        <v>#REF!</v>
      </c>
      <c r="D626" s="7" t="e">
        <f>+#REF!</f>
        <v>#REF!</v>
      </c>
      <c r="E626" s="10" t="e">
        <f>+#REF!</f>
        <v>#REF!</v>
      </c>
      <c r="F626" s="10" t="e">
        <f>SUM(#REF!)</f>
        <v>#REF!</v>
      </c>
      <c r="G626" s="8" t="e">
        <f t="shared" si="20"/>
        <v>#REF!</v>
      </c>
    </row>
    <row r="627" spans="1:7" ht="20.25">
      <c r="A627" s="4">
        <f t="shared" si="19"/>
        <v>622</v>
      </c>
      <c r="B627" s="11" t="e">
        <f>+#REF!</f>
        <v>#REF!</v>
      </c>
      <c r="C627" s="11" t="e">
        <f>+#REF!</f>
        <v>#REF!</v>
      </c>
      <c r="D627" s="7" t="e">
        <f>+#REF!</f>
        <v>#REF!</v>
      </c>
      <c r="E627" s="10" t="e">
        <f>+#REF!</f>
        <v>#REF!</v>
      </c>
      <c r="F627" s="10" t="e">
        <f>SUM(#REF!)</f>
        <v>#REF!</v>
      </c>
      <c r="G627" s="8" t="e">
        <f t="shared" si="20"/>
        <v>#REF!</v>
      </c>
    </row>
    <row r="628" spans="1:7" ht="20.25">
      <c r="A628" s="4">
        <f t="shared" si="19"/>
        <v>623</v>
      </c>
      <c r="B628" s="11" t="e">
        <f>+#REF!</f>
        <v>#REF!</v>
      </c>
      <c r="C628" s="11" t="e">
        <f>+#REF!</f>
        <v>#REF!</v>
      </c>
      <c r="D628" s="7" t="e">
        <f>+#REF!</f>
        <v>#REF!</v>
      </c>
      <c r="E628" s="10" t="e">
        <f>+#REF!</f>
        <v>#REF!</v>
      </c>
      <c r="F628" s="10" t="e">
        <f>SUM(#REF!)</f>
        <v>#REF!</v>
      </c>
      <c r="G628" s="8" t="e">
        <f t="shared" si="20"/>
        <v>#REF!</v>
      </c>
    </row>
    <row r="629" spans="1:7" ht="20.25">
      <c r="A629" s="4">
        <f t="shared" si="19"/>
        <v>624</v>
      </c>
      <c r="B629" s="11" t="e">
        <f>+#REF!</f>
        <v>#REF!</v>
      </c>
      <c r="C629" s="11" t="e">
        <f>+#REF!</f>
        <v>#REF!</v>
      </c>
      <c r="D629" s="7" t="e">
        <f>+#REF!</f>
        <v>#REF!</v>
      </c>
      <c r="E629" s="10" t="e">
        <f>+#REF!</f>
        <v>#REF!</v>
      </c>
      <c r="F629" s="10" t="e">
        <f>SUM(#REF!)</f>
        <v>#REF!</v>
      </c>
      <c r="G629" s="8" t="e">
        <f t="shared" si="20"/>
        <v>#REF!</v>
      </c>
    </row>
    <row r="630" spans="1:7" ht="20.25">
      <c r="A630" s="4">
        <f t="shared" si="19"/>
        <v>625</v>
      </c>
      <c r="B630" s="11" t="e">
        <f>+#REF!</f>
        <v>#REF!</v>
      </c>
      <c r="C630" s="11" t="e">
        <f>+#REF!</f>
        <v>#REF!</v>
      </c>
      <c r="D630" s="7" t="e">
        <f>+#REF!</f>
        <v>#REF!</v>
      </c>
      <c r="E630" s="10" t="e">
        <f>+#REF!</f>
        <v>#REF!</v>
      </c>
      <c r="F630" s="10" t="e">
        <f>SUM(#REF!)</f>
        <v>#REF!</v>
      </c>
      <c r="G630" s="8" t="e">
        <f t="shared" si="20"/>
        <v>#REF!</v>
      </c>
    </row>
    <row r="631" spans="1:7" ht="20.25">
      <c r="A631" s="4">
        <f t="shared" si="19"/>
        <v>626</v>
      </c>
      <c r="B631" s="11" t="e">
        <f>+#REF!</f>
        <v>#REF!</v>
      </c>
      <c r="C631" s="11" t="e">
        <f>+#REF!</f>
        <v>#REF!</v>
      </c>
      <c r="D631" s="7" t="e">
        <f>+#REF!</f>
        <v>#REF!</v>
      </c>
      <c r="E631" s="10" t="e">
        <f>+#REF!</f>
        <v>#REF!</v>
      </c>
      <c r="F631" s="10" t="e">
        <f>SUM(#REF!)</f>
        <v>#REF!</v>
      </c>
      <c r="G631" s="8" t="e">
        <f t="shared" si="20"/>
        <v>#REF!</v>
      </c>
    </row>
    <row r="632" spans="1:7" ht="20.25">
      <c r="A632" s="4">
        <f t="shared" si="19"/>
        <v>627</v>
      </c>
      <c r="B632" s="11" t="e">
        <f>+#REF!</f>
        <v>#REF!</v>
      </c>
      <c r="C632" s="11" t="e">
        <f>+#REF!</f>
        <v>#REF!</v>
      </c>
      <c r="D632" s="7" t="e">
        <f>+#REF!</f>
        <v>#REF!</v>
      </c>
      <c r="E632" s="10" t="e">
        <f>+#REF!</f>
        <v>#REF!</v>
      </c>
      <c r="F632" s="10" t="e">
        <f>SUM(#REF!)</f>
        <v>#REF!</v>
      </c>
      <c r="G632" s="8" t="e">
        <f t="shared" si="20"/>
        <v>#REF!</v>
      </c>
    </row>
    <row r="633" spans="1:7" ht="20.25">
      <c r="A633" s="4">
        <f t="shared" si="19"/>
        <v>628</v>
      </c>
      <c r="B633" s="11" t="e">
        <f>+#REF!</f>
        <v>#REF!</v>
      </c>
      <c r="C633" s="11" t="e">
        <f>+#REF!</f>
        <v>#REF!</v>
      </c>
      <c r="D633" s="7" t="e">
        <f>+#REF!</f>
        <v>#REF!</v>
      </c>
      <c r="E633" s="10" t="e">
        <f>+#REF!</f>
        <v>#REF!</v>
      </c>
      <c r="F633" s="10" t="e">
        <f>SUM(#REF!)</f>
        <v>#REF!</v>
      </c>
      <c r="G633" s="8" t="e">
        <f t="shared" si="20"/>
        <v>#REF!</v>
      </c>
    </row>
    <row r="634" spans="1:7" ht="20.25">
      <c r="A634" s="4">
        <f t="shared" si="19"/>
        <v>629</v>
      </c>
      <c r="B634" s="11" t="e">
        <f>+#REF!</f>
        <v>#REF!</v>
      </c>
      <c r="C634" s="11" t="e">
        <f>+#REF!</f>
        <v>#REF!</v>
      </c>
      <c r="D634" s="7" t="e">
        <f>+#REF!</f>
        <v>#REF!</v>
      </c>
      <c r="E634" s="10" t="e">
        <f>+#REF!</f>
        <v>#REF!</v>
      </c>
      <c r="F634" s="10" t="e">
        <f>SUM(#REF!)</f>
        <v>#REF!</v>
      </c>
      <c r="G634" s="8" t="e">
        <f t="shared" si="20"/>
        <v>#REF!</v>
      </c>
    </row>
    <row r="635" spans="1:7" ht="20.25">
      <c r="A635" s="4">
        <f t="shared" si="19"/>
        <v>630</v>
      </c>
      <c r="B635" s="11" t="e">
        <f>+#REF!</f>
        <v>#REF!</v>
      </c>
      <c r="C635" s="11" t="e">
        <f>+#REF!</f>
        <v>#REF!</v>
      </c>
      <c r="D635" s="7" t="e">
        <f>+#REF!</f>
        <v>#REF!</v>
      </c>
      <c r="E635" s="10" t="e">
        <f>+#REF!</f>
        <v>#REF!</v>
      </c>
      <c r="F635" s="10" t="e">
        <f>SUM(#REF!)</f>
        <v>#REF!</v>
      </c>
      <c r="G635" s="8" t="e">
        <f t="shared" si="20"/>
        <v>#REF!</v>
      </c>
    </row>
    <row r="636" spans="1:7" ht="20.25">
      <c r="A636" s="4">
        <f t="shared" si="19"/>
        <v>631</v>
      </c>
      <c r="B636" s="11" t="e">
        <f>+#REF!</f>
        <v>#REF!</v>
      </c>
      <c r="C636" s="11" t="e">
        <f>+#REF!</f>
        <v>#REF!</v>
      </c>
      <c r="D636" s="7" t="e">
        <f>+#REF!</f>
        <v>#REF!</v>
      </c>
      <c r="E636" s="10" t="e">
        <f>+#REF!</f>
        <v>#REF!</v>
      </c>
      <c r="F636" s="10" t="e">
        <f>SUM(#REF!)</f>
        <v>#REF!</v>
      </c>
      <c r="G636" s="8" t="e">
        <f t="shared" si="20"/>
        <v>#REF!</v>
      </c>
    </row>
    <row r="637" spans="1:7" ht="20.25">
      <c r="A637" s="4">
        <f t="shared" si="19"/>
        <v>632</v>
      </c>
      <c r="B637" s="11" t="e">
        <f>+#REF!</f>
        <v>#REF!</v>
      </c>
      <c r="C637" s="11" t="e">
        <f>+#REF!</f>
        <v>#REF!</v>
      </c>
      <c r="D637" s="7" t="e">
        <f>+#REF!</f>
        <v>#REF!</v>
      </c>
      <c r="E637" s="10" t="e">
        <f>+#REF!</f>
        <v>#REF!</v>
      </c>
      <c r="F637" s="10" t="e">
        <f>SUM(#REF!)</f>
        <v>#REF!</v>
      </c>
      <c r="G637" s="8" t="e">
        <f t="shared" si="20"/>
        <v>#REF!</v>
      </c>
    </row>
    <row r="638" spans="1:7" ht="20.25">
      <c r="A638" s="4">
        <f t="shared" si="19"/>
        <v>633</v>
      </c>
      <c r="B638" s="11" t="e">
        <f>+#REF!</f>
        <v>#REF!</v>
      </c>
      <c r="C638" s="11" t="e">
        <f>+#REF!</f>
        <v>#REF!</v>
      </c>
      <c r="D638" s="7" t="e">
        <f>+#REF!</f>
        <v>#REF!</v>
      </c>
      <c r="E638" s="10" t="e">
        <f>+#REF!</f>
        <v>#REF!</v>
      </c>
      <c r="F638" s="10" t="e">
        <f>SUM(#REF!)</f>
        <v>#REF!</v>
      </c>
      <c r="G638" s="8" t="e">
        <f t="shared" si="20"/>
        <v>#REF!</v>
      </c>
    </row>
  </sheetData>
  <pageMargins left="0.51181102362204722" right="0.27559055118110237" top="1.01" bottom="0.35" header="0.31496062992125984" footer="0.25"/>
  <pageSetup scale="49" fitToHeight="0" orientation="portrait" horizontalDpi="4294967295" verticalDpi="4294967295" r:id="rId1"/>
  <headerFooter>
    <oddHeader>&amp;L&amp;G</oddHeader>
    <oddFooter>&amp;R&amp;"-,Negrita"&amp;14&amp;P/&amp;N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JUNIO</vt:lpstr>
      <vt:lpstr>SEPTIEMBRE</vt:lpstr>
      <vt:lpstr>Hoja2</vt:lpstr>
      <vt:lpstr>Hoja1</vt:lpstr>
      <vt:lpstr>Hoja4</vt:lpstr>
      <vt:lpstr>Hoja5</vt:lpstr>
      <vt:lpstr>UIP</vt:lpstr>
      <vt:lpstr>JUNIO!Área_de_impresión</vt:lpstr>
      <vt:lpstr>SEPTIEMBRE!Área_de_impresión</vt:lpstr>
      <vt:lpstr>JUNIO!Títulos_a_imprimir</vt:lpstr>
      <vt:lpstr>SEPTIEMBRE!Títulos_a_imprimir</vt:lpstr>
      <vt:lpstr>UIP!Títulos_a_imprimir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Giovanni Villatoro Mendez</dc:creator>
  <cp:lastModifiedBy>admin. sosep</cp:lastModifiedBy>
  <cp:lastPrinted>2022-08-03T17:37:24Z</cp:lastPrinted>
  <dcterms:created xsi:type="dcterms:W3CDTF">2015-11-04T15:12:02Z</dcterms:created>
  <dcterms:modified xsi:type="dcterms:W3CDTF">2022-10-04T18:14:13Z</dcterms:modified>
</cp:coreProperties>
</file>